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4277DDD-66CA-41EE-A78D-2E35E0B29575}" xr6:coauthVersionLast="44" xr6:coauthVersionMax="44" xr10:uidLastSave="{00000000-0000-0000-0000-000000000000}"/>
  <bookViews>
    <workbookView xWindow="24000" yWindow="439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<sst xmlns="http://schemas.openxmlformats.org/spreadsheetml/2006/main" count="62" uniqueCount="56">
  <si>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</si>
  <si>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</si>
  <si>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</si>
  <si>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</si>
  <si>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</si>
  <si>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</si>
  <si>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</si>
  <si>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</si>
  <si>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</si>
  <si>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</si>
  <si>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</si>
  <si>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</si>
  <si>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</si>
  <si>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</si>
  <si>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</si>
  <si>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</si>
  <si>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</si>
  <si>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</si>
  <si>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</si>
  <si>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</si>
  <si>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</si>
  <si>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</si>
  <si>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</si>
  <si>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</si>
  <si>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</si>
  <si>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</si>
  <si>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</si>
  <si>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</si>
  <si>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</si>
  <si>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</si>
  <si>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</si>
  <si>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</si>
  <si>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</si>
  <si>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</si>
  <si>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</si>
  <si>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</si>
  <si>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</si>
  <si>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납품일자: 2019년    08 월        일</t>
    <phoneticPr fontId="1" type="noConversion"/>
  </si>
  <si>
    <t>NVME 쿨러</t>
    <phoneticPr fontId="1" type="noConversion"/>
  </si>
  <si>
    <t>퀵주문비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</si>
  <si>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</si>
  <si>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</si>
  <si>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</si>
  <si>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</si>
  <si>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</si>
  <si>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</si>
  <si>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래안텍 EdgeArt Q2775P HDR WQHD 베젤리스 리얼 75 게이밍 무결점</t>
    <phoneticPr fontId="1" type="noConversion"/>
  </si>
  <si>
    <t>마이크로닉스 MANIC KM110 유선 키보드 마우스 합본</t>
    <phoneticPr fontId="1" type="noConversion"/>
  </si>
  <si>
    <t>마우스패드</t>
    <phoneticPr fontId="1" type="noConversion"/>
  </si>
  <si>
    <t>로지텍 마우스패드</t>
    <phoneticPr fontId="1" type="noConversion"/>
  </si>
  <si>
    <t>견적일자: 2019년    08  월     30 일</t>
    <phoneticPr fontId="1" type="noConversion"/>
  </si>
  <si>
    <t>전화번호: 010-7149-5362</t>
    <phoneticPr fontId="1" type="noConversion"/>
  </si>
  <si>
    <t>고객성명(회사명):  CPF컴퍼니(민경진)</t>
    <phoneticPr fontId="1" type="noConversion"/>
  </si>
  <si>
    <t>인텔 코어i3-9세대 9100F (커피레이크-R)(정품)</t>
    <phoneticPr fontId="1" type="noConversion"/>
  </si>
  <si>
    <t>Western Digital WD Blue SN500 M.2 2280(250GB)</t>
    <phoneticPr fontId="1" type="noConversion"/>
  </si>
  <si>
    <t>DAVEN 크리스탈 3.0 풀 아크릴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</si>
</sst>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39" t="s">
        <v>30</v>
      </c>
      <c r="C1" s="46"/>
      <c r="D1" s="47"/>
      <c r="E1" s="47"/>
      <c r="F1" s="48"/>
    </row>
    <row r="2" spans="1:7" ht="22.5" customHeight="1" x14ac:dyDescent="0.3">
      <c r="A2" s="23" t="s">
        <v>51</v>
      </c>
      <c r="B2" s="40"/>
      <c r="C2" s="49"/>
      <c r="D2" s="50"/>
      <c r="E2" s="50"/>
      <c r="F2" s="51"/>
    </row>
    <row r="3" spans="1:7" ht="22.5" customHeight="1" x14ac:dyDescent="0.3">
      <c r="A3" s="23" t="s">
        <v>50</v>
      </c>
      <c r="B3" s="23" t="s">
        <v>37</v>
      </c>
      <c r="C3" s="49"/>
      <c r="D3" s="50"/>
      <c r="E3" s="50"/>
      <c r="F3" s="51"/>
    </row>
    <row r="4" spans="1:7" ht="22.5" customHeight="1" x14ac:dyDescent="0.3">
      <c r="A4" s="26" t="s">
        <v>28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 t="s">
        <v>53</v>
      </c>
      <c r="C7" s="5" t="s">
        <v>6</v>
      </c>
      <c r="D7" s="12">
        <v>107000</v>
      </c>
      <c r="E7" s="5">
        <v>1</v>
      </c>
      <c r="F7" s="12">
        <f>D7*E7</f>
        <v>107000</v>
      </c>
      <c r="G7" s="3"/>
    </row>
    <row r="8" spans="1:7" ht="24" customHeight="1" x14ac:dyDescent="0.3">
      <c r="A8" s="29"/>
      <c r="B8" s="4" t="s">
        <v>40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 x14ac:dyDescent="0.3">
      <c r="A9" s="29"/>
      <c r="B9" s="4" t="s">
        <v>41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x14ac:dyDescent="0.3">
      <c r="A10" s="29"/>
      <c r="B10" s="4" t="s">
        <v>42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 x14ac:dyDescent="0.3">
      <c r="A11" s="29"/>
      <c r="B11" s="4" t="s">
        <v>54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 x14ac:dyDescent="0.3">
      <c r="A12" s="29"/>
      <c r="B12" s="4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9"/>
      <c r="B13" s="4" t="s">
        <v>44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55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29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9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9"/>
      <c r="B17" s="6"/>
      <c r="C17" s="5" t="s">
        <v>38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9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30"/>
      <c r="B20" s="8"/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698000</v>
      </c>
      <c r="D21" s="65"/>
      <c r="E21" s="16">
        <v>1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698000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3"/>
      <c r="B26" s="15" t="s">
        <v>46</v>
      </c>
      <c r="C26" s="11" t="s">
        <v>21</v>
      </c>
      <c r="D26" s="12">
        <v>178000</v>
      </c>
      <c r="E26" s="5">
        <v>2</v>
      </c>
      <c r="F26" s="12">
        <f>D26*E26</f>
        <v>356000</v>
      </c>
      <c r="G26" s="3"/>
    </row>
    <row r="27" spans="1:7" ht="24" x14ac:dyDescent="0.3">
      <c r="A27" s="33"/>
      <c r="B27" s="15" t="s">
        <v>47</v>
      </c>
      <c r="C27" s="5" t="s">
        <v>33</v>
      </c>
      <c r="D27" s="12">
        <v>8500</v>
      </c>
      <c r="E27" s="5">
        <v>1</v>
      </c>
      <c r="F27" s="12">
        <f t="shared" ref="F27:F32" si="1">D27*E27</f>
        <v>8500</v>
      </c>
      <c r="G27" s="3"/>
    </row>
    <row r="28" spans="1:7" x14ac:dyDescent="0.3">
      <c r="A28" s="33"/>
      <c r="B28" s="15" t="s">
        <v>49</v>
      </c>
      <c r="C28" s="11" t="s">
        <v>48</v>
      </c>
      <c r="D28" s="12">
        <v>1500</v>
      </c>
      <c r="E28" s="5">
        <v>1</v>
      </c>
      <c r="F28" s="12">
        <f t="shared" si="1"/>
        <v>1500</v>
      </c>
      <c r="G28" s="3"/>
    </row>
    <row r="29" spans="1:7" x14ac:dyDescent="0.3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22</v>
      </c>
      <c r="C33" s="57">
        <f>SUM(F26:F32)</f>
        <v>366000</v>
      </c>
      <c r="D33" s="57"/>
      <c r="E33" s="58"/>
      <c r="F33" s="55" t="s">
        <v>20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23</v>
      </c>
      <c r="C35" s="17" t="s">
        <v>23</v>
      </c>
      <c r="D35" s="59">
        <f>SUM(C22,C33)</f>
        <v>1064000</v>
      </c>
      <c r="E35" s="60"/>
      <c r="F35" s="18" t="s">
        <v>20</v>
      </c>
      <c r="G35" s="3"/>
    </row>
    <row r="36" spans="1:7" ht="17.25" x14ac:dyDescent="0.3">
      <c r="A36" s="34"/>
      <c r="B36" s="42"/>
      <c r="C36" s="19" t="s">
        <v>24</v>
      </c>
      <c r="D36" s="57">
        <f>D35*1.1-D35</f>
        <v>106400</v>
      </c>
      <c r="E36" s="58"/>
      <c r="F36" s="20"/>
      <c r="G36" s="3"/>
    </row>
    <row r="37" spans="1:7" ht="13.5" customHeight="1" x14ac:dyDescent="0.3">
      <c r="A37" s="34"/>
      <c r="B37" s="42"/>
      <c r="C37" s="24" t="s">
        <v>32</v>
      </c>
      <c r="D37" s="63"/>
      <c r="E37" s="63"/>
      <c r="F37" s="64"/>
      <c r="G37" s="3"/>
    </row>
    <row r="38" spans="1:7" ht="18" thickBot="1" x14ac:dyDescent="0.35">
      <c r="A38" s="35"/>
      <c r="B38" s="43"/>
      <c r="C38" s="21" t="s">
        <v>25</v>
      </c>
      <c r="D38" s="61">
        <f>SUM(D35:E36)-D37</f>
        <v>1170400</v>
      </c>
      <c r="E38" s="6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2019-08-30T02:51:40Z</cp:lastPrinted>
  <dcterms:created xsi:type="dcterms:W3CDTF">2019-03-28T03:58:09Z</dcterms:created>
  <dcterms:modified xsi:type="dcterms:W3CDTF">2019-08-30T02:51:56Z</dcterms:modified>
</cp:coreProperties>
</file>