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2" documentId="8_{0245345C-2E38-4177-A4C0-EA30DBA3B12D}" xr6:coauthVersionLast="45" xr6:coauthVersionMax="45" xr10:uidLastSave="{B1CC8A45-9032-4121-8773-4272CBF5D971}"/>
  <bookViews>
    <workbookView xWindow="1560" yWindow="156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<sst xmlns="http://schemas.openxmlformats.org/spreadsheetml/2006/main" count="63" uniqueCount="53">
  <si>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</si>
  <si>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</si>
  <si>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</si>
  <si>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</si>
  <si>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</si>
  <si>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</si>
  <si>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</si>
  <si>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</si>
  <si>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</si>
  <si>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</si>
  <si>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</si>
  <si>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</si>
  <si>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</si>
  <si>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</si>
  <si>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</si>
  <si>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</si>
  <si>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</si>
  <si>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</si>
  <si>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</si>
  <si>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</si>
  <si>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</si>
  <si>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</si>
  <si>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</si>
  <si>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</si>
  <si>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</si>
  <si>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</si>
  <si>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</si>
  <si>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</si>
  <si>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</si>
  <si>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</si>
  <si>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</si>
  <si>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</si>
  <si>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</si>
  <si>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</si>
  <si>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</si>
  <si>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</si>
  <si>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</si>
  <si>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스레드리퍼 2970WX (콜팩스)(정품)</t>
    <phoneticPr fontId="1" type="noConversion"/>
  </si>
  <si>
    <t>MSI MEG X399 크리에이션</t>
    <phoneticPr fontId="1" type="noConversion"/>
  </si>
  <si>
    <t>삼성전자 DDR4 16G PC4-21300(정품)</t>
    <phoneticPr fontId="1" type="noConversion"/>
  </si>
  <si>
    <t>GIGABYTE AORUS 지포스 RTX 2080 Ti D6 11GB</t>
    <phoneticPr fontId="1" type="noConversion"/>
  </si>
  <si>
    <t>파워</t>
    <phoneticPr fontId="1" type="noConversion"/>
  </si>
  <si>
    <t>Western Digital WD 4TB BLACK WD4005FZBX (SATA3/7200/256M)</t>
    <phoneticPr fontId="1" type="noConversion"/>
  </si>
  <si>
    <t>ABKO SUITMASTER 830G 시리우스 강화유리 DOUBLING</t>
    <phoneticPr fontId="1" type="noConversion"/>
  </si>
  <si>
    <t>시소닉 FOCUS PLUS Gold SSR-1000FX Full Modular</t>
    <phoneticPr fontId="1" type="noConversion"/>
  </si>
  <si>
    <t>NZXT KRAKEN X72</t>
    <phoneticPr fontId="1" type="noConversion"/>
  </si>
  <si>
    <t>전화번호: 010-3388-3182</t>
    <phoneticPr fontId="1" type="noConversion"/>
  </si>
  <si>
    <t>조립 및 셋팅비 (하드웨어테스트 포함)</t>
    <phoneticPr fontId="1" type="noConversion"/>
  </si>
  <si>
    <t>고객성명(회사명): 육심문</t>
    <phoneticPr fontId="1" type="noConversion"/>
  </si>
  <si>
    <t>삼성전자 970 EVO Plus M.2 2280(1TB)</t>
    <phoneticPr fontId="1" type="noConversion"/>
  </si>
  <si>
    <t>SSD(RAID)</t>
    <phoneticPr fontId="1" type="noConversion"/>
  </si>
  <si>
    <t>견적일자: 2019년  10  월   12  일</t>
    <phoneticPr fontId="1" type="noConversion"/>
  </si>
  <si>
    <t>납품일자: 2019년    10 월   16 일 수요일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</si>
</sst>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176" fontId="2" fillId="5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4" zoomScaleNormal="100" workbookViewId="0">
      <selection activeCell="B15" sqref="B15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48</v>
      </c>
      <c r="B1" s="63" t="s">
        <v>27</v>
      </c>
      <c r="C1" s="27"/>
      <c r="D1" s="28"/>
      <c r="E1" s="28"/>
      <c r="F1" s="29"/>
    </row>
    <row r="2" spans="1:7" ht="22.5" customHeight="1">
      <c r="A2" s="23" t="s">
        <v>46</v>
      </c>
      <c r="B2" s="64"/>
      <c r="C2" s="30"/>
      <c r="D2" s="31"/>
      <c r="E2" s="31"/>
      <c r="F2" s="32"/>
    </row>
    <row r="3" spans="1:7" ht="22.5" customHeight="1">
      <c r="A3" s="23" t="s">
        <v>51</v>
      </c>
      <c r="B3" s="23" t="s">
        <v>52</v>
      </c>
      <c r="C3" s="30"/>
      <c r="D3" s="31"/>
      <c r="E3" s="31"/>
      <c r="F3" s="32"/>
    </row>
    <row r="4" spans="1:7" ht="22.5" customHeight="1">
      <c r="A4" s="52" t="s">
        <v>25</v>
      </c>
      <c r="B4" s="53"/>
      <c r="C4" s="33"/>
      <c r="D4" s="34"/>
      <c r="E4" s="34"/>
      <c r="F4" s="35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4" t="s">
        <v>24</v>
      </c>
      <c r="B7" s="4" t="s">
        <v>37</v>
      </c>
      <c r="C7" s="5" t="s">
        <v>6</v>
      </c>
      <c r="D7" s="12">
        <v>1620000</v>
      </c>
      <c r="E7" s="5">
        <v>1</v>
      </c>
      <c r="F7" s="12">
        <f>D7*E7</f>
        <v>1620000</v>
      </c>
      <c r="G7" s="3"/>
    </row>
    <row r="8" spans="1:7" ht="24" customHeight="1">
      <c r="A8" s="55"/>
      <c r="B8" s="4" t="s">
        <v>38</v>
      </c>
      <c r="C8" s="5" t="s">
        <v>7</v>
      </c>
      <c r="D8" s="12">
        <v>650000</v>
      </c>
      <c r="E8" s="5">
        <v>1</v>
      </c>
      <c r="F8" s="12">
        <f t="shared" ref="F8:F20" si="0">D8*E8</f>
        <v>650000</v>
      </c>
      <c r="G8" s="3"/>
    </row>
    <row r="9" spans="1:7">
      <c r="A9" s="55"/>
      <c r="B9" s="4" t="s">
        <v>39</v>
      </c>
      <c r="C9" s="5" t="s">
        <v>8</v>
      </c>
      <c r="D9" s="12">
        <v>70000</v>
      </c>
      <c r="E9" s="5">
        <v>4</v>
      </c>
      <c r="F9" s="12">
        <f t="shared" si="0"/>
        <v>280000</v>
      </c>
      <c r="G9" s="3"/>
    </row>
    <row r="10" spans="1:7" ht="24">
      <c r="A10" s="55"/>
      <c r="B10" s="4" t="s">
        <v>40</v>
      </c>
      <c r="C10" s="5" t="s">
        <v>9</v>
      </c>
      <c r="D10" s="12">
        <v>1690000</v>
      </c>
      <c r="E10" s="5">
        <v>1</v>
      </c>
      <c r="F10" s="12">
        <f t="shared" si="0"/>
        <v>1690000</v>
      </c>
      <c r="G10" s="3"/>
    </row>
    <row r="11" spans="1:7" ht="24" customHeight="1">
      <c r="A11" s="55"/>
      <c r="B11" s="4" t="s">
        <v>49</v>
      </c>
      <c r="C11" s="26" t="s">
        <v>50</v>
      </c>
      <c r="D11" s="12">
        <v>322000</v>
      </c>
      <c r="E11" s="26">
        <v>2</v>
      </c>
      <c r="F11" s="12">
        <f t="shared" si="0"/>
        <v>644000</v>
      </c>
      <c r="G11" s="3"/>
    </row>
    <row r="12" spans="1:7">
      <c r="A12" s="55"/>
      <c r="B12" s="4" t="s">
        <v>35</v>
      </c>
      <c r="C12" s="5" t="s">
        <v>10</v>
      </c>
      <c r="D12" s="12"/>
      <c r="E12" s="5"/>
      <c r="F12" s="12">
        <f t="shared" si="0"/>
        <v>0</v>
      </c>
      <c r="G12" s="3"/>
    </row>
    <row r="13" spans="1:7" ht="24" customHeight="1">
      <c r="A13" s="55"/>
      <c r="B13" s="4" t="s">
        <v>35</v>
      </c>
      <c r="C13" s="5" t="s">
        <v>10</v>
      </c>
      <c r="D13" s="12"/>
      <c r="E13" s="5"/>
      <c r="F13" s="12">
        <f t="shared" si="0"/>
        <v>0</v>
      </c>
      <c r="G13" s="3"/>
    </row>
    <row r="14" spans="1:7" ht="24" customHeight="1">
      <c r="A14" s="55"/>
      <c r="B14" s="6" t="s">
        <v>42</v>
      </c>
      <c r="C14" s="5" t="s">
        <v>11</v>
      </c>
      <c r="D14" s="12">
        <v>253000</v>
      </c>
      <c r="E14" s="5">
        <v>1</v>
      </c>
      <c r="F14" s="12">
        <f t="shared" si="0"/>
        <v>253000</v>
      </c>
      <c r="G14" s="3"/>
    </row>
    <row r="15" spans="1:7" ht="24">
      <c r="A15" s="55"/>
      <c r="B15" s="6" t="s">
        <v>43</v>
      </c>
      <c r="C15" s="5" t="s">
        <v>12</v>
      </c>
      <c r="D15" s="12">
        <v>140000</v>
      </c>
      <c r="E15" s="5">
        <v>1</v>
      </c>
      <c r="F15" s="12">
        <f t="shared" si="0"/>
        <v>140000</v>
      </c>
      <c r="G15" s="3"/>
    </row>
    <row r="16" spans="1:7" ht="24" customHeight="1">
      <c r="A16" s="55"/>
      <c r="B16" s="6" t="s">
        <v>44</v>
      </c>
      <c r="C16" s="5" t="s">
        <v>41</v>
      </c>
      <c r="D16" s="12">
        <v>217000</v>
      </c>
      <c r="E16" s="5">
        <v>1</v>
      </c>
      <c r="F16" s="12">
        <f t="shared" si="0"/>
        <v>217000</v>
      </c>
      <c r="G16" s="3"/>
    </row>
    <row r="17" spans="1:7" ht="24" customHeight="1">
      <c r="A17" s="55"/>
      <c r="B17" s="6" t="s">
        <v>45</v>
      </c>
      <c r="C17" s="5" t="s">
        <v>13</v>
      </c>
      <c r="D17" s="12">
        <v>300000</v>
      </c>
      <c r="E17" s="5">
        <v>1</v>
      </c>
      <c r="F17" s="12">
        <f t="shared" si="0"/>
        <v>300000</v>
      </c>
      <c r="G17" s="3"/>
    </row>
    <row r="18" spans="1:7" ht="24" customHeight="1">
      <c r="A18" s="55"/>
      <c r="B18" s="25" t="s">
        <v>35</v>
      </c>
      <c r="C18" s="5" t="s">
        <v>14</v>
      </c>
      <c r="D18" s="12"/>
      <c r="E18" s="5"/>
      <c r="F18" s="12">
        <f t="shared" si="0"/>
        <v>0</v>
      </c>
      <c r="G18" s="3"/>
    </row>
    <row r="19" spans="1:7">
      <c r="A19" s="55"/>
      <c r="B19" s="8" t="s">
        <v>47</v>
      </c>
      <c r="C19" s="8" t="s">
        <v>15</v>
      </c>
      <c r="D19" s="13">
        <v>86000</v>
      </c>
      <c r="E19" s="8">
        <v>1</v>
      </c>
      <c r="F19" s="13">
        <f t="shared" si="0"/>
        <v>86000</v>
      </c>
      <c r="G19" s="3"/>
    </row>
    <row r="20" spans="1:7" ht="17.25" thickBot="1">
      <c r="A20" s="56"/>
      <c r="B20" s="8" t="s">
        <v>35</v>
      </c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>
      <c r="A21" s="56"/>
      <c r="B21" s="62" t="s">
        <v>16</v>
      </c>
      <c r="C21" s="46">
        <f>SUM(F7:F20)</f>
        <v>5880000</v>
      </c>
      <c r="D21" s="46"/>
      <c r="E21" s="16">
        <v>1</v>
      </c>
      <c r="F21" s="47" t="s">
        <v>17</v>
      </c>
      <c r="G21" s="3"/>
    </row>
    <row r="22" spans="1:7" ht="12.75" customHeight="1" thickBot="1">
      <c r="A22" s="56"/>
      <c r="B22" s="48"/>
      <c r="C22" s="46">
        <f>C21*E21</f>
        <v>5880000</v>
      </c>
      <c r="D22" s="46"/>
      <c r="E22" s="46"/>
      <c r="F22" s="48"/>
      <c r="G22" s="3"/>
    </row>
    <row r="23" spans="1:7" ht="12.75" customHeight="1" thickBot="1">
      <c r="A23" s="57"/>
      <c r="B23" s="49"/>
      <c r="C23" s="46"/>
      <c r="D23" s="46"/>
      <c r="E23" s="46"/>
      <c r="F23" s="49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8" t="s">
        <v>36</v>
      </c>
      <c r="B25" s="9" t="s">
        <v>23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9"/>
      <c r="B26" s="15"/>
      <c r="C26" s="11" t="s">
        <v>18</v>
      </c>
      <c r="D26" s="12"/>
      <c r="E26" s="5"/>
      <c r="F26" s="12">
        <f>D26*E26</f>
        <v>0</v>
      </c>
      <c r="G26" s="3"/>
    </row>
    <row r="27" spans="1:7">
      <c r="A27" s="59"/>
      <c r="B27" s="15"/>
      <c r="C27" s="5" t="s">
        <v>29</v>
      </c>
      <c r="D27" s="12"/>
      <c r="E27" s="5"/>
      <c r="F27" s="12">
        <f t="shared" ref="F27:F32" si="1">D27*E27</f>
        <v>0</v>
      </c>
      <c r="G27" s="3"/>
    </row>
    <row r="28" spans="1:7">
      <c r="A28" s="59"/>
      <c r="B28" s="15"/>
      <c r="C28" s="11" t="s">
        <v>33</v>
      </c>
      <c r="D28" s="12"/>
      <c r="E28" s="5"/>
      <c r="F28" s="12">
        <f t="shared" si="1"/>
        <v>0</v>
      </c>
      <c r="G28" s="3"/>
    </row>
    <row r="29" spans="1:7">
      <c r="A29" s="59"/>
      <c r="B29" s="14"/>
      <c r="C29" s="11" t="s">
        <v>30</v>
      </c>
      <c r="D29" s="12"/>
      <c r="E29" s="5"/>
      <c r="F29" s="12">
        <f t="shared" si="1"/>
        <v>0</v>
      </c>
      <c r="G29" s="3"/>
    </row>
    <row r="30" spans="1:7">
      <c r="A30" s="59"/>
      <c r="B30" s="14"/>
      <c r="C30" s="11" t="s">
        <v>31</v>
      </c>
      <c r="D30" s="12"/>
      <c r="E30" s="5"/>
      <c r="F30" s="12">
        <f t="shared" si="1"/>
        <v>0</v>
      </c>
      <c r="G30" s="3"/>
    </row>
    <row r="31" spans="1:7">
      <c r="A31" s="59"/>
      <c r="B31" s="14"/>
      <c r="C31" s="11" t="s">
        <v>32</v>
      </c>
      <c r="D31" s="12"/>
      <c r="E31" s="5"/>
      <c r="F31" s="12">
        <f t="shared" si="1"/>
        <v>0</v>
      </c>
      <c r="G31" s="3"/>
    </row>
    <row r="32" spans="1:7" ht="16.5" hidden="1" customHeight="1">
      <c r="A32" s="59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9"/>
      <c r="B33" s="68" t="s">
        <v>19</v>
      </c>
      <c r="C33" s="38">
        <f>SUM(F26:F32)</f>
        <v>0</v>
      </c>
      <c r="D33" s="38"/>
      <c r="E33" s="39"/>
      <c r="F33" s="36" t="s">
        <v>17</v>
      </c>
      <c r="G33" s="3"/>
    </row>
    <row r="34" spans="1:7" ht="14.25" customHeight="1" thickBot="1">
      <c r="A34" s="59"/>
      <c r="B34" s="69"/>
      <c r="C34" s="50"/>
      <c r="D34" s="50"/>
      <c r="E34" s="51"/>
      <c r="F34" s="37"/>
      <c r="G34" s="3"/>
    </row>
    <row r="35" spans="1:7" ht="17.25">
      <c r="A35" s="60"/>
      <c r="B35" s="65" t="s">
        <v>20</v>
      </c>
      <c r="C35" s="17" t="s">
        <v>20</v>
      </c>
      <c r="D35" s="40">
        <f>SUM(C22,C33)</f>
        <v>5880000</v>
      </c>
      <c r="E35" s="41"/>
      <c r="F35" s="18" t="s">
        <v>17</v>
      </c>
      <c r="G35" s="3"/>
    </row>
    <row r="36" spans="1:7" ht="17.25">
      <c r="A36" s="60"/>
      <c r="B36" s="66"/>
      <c r="C36" s="19" t="s">
        <v>21</v>
      </c>
      <c r="D36" s="38">
        <f>D35*1.1-D35</f>
        <v>588000.00000000093</v>
      </c>
      <c r="E36" s="39"/>
      <c r="F36" s="20"/>
      <c r="G36" s="3"/>
    </row>
    <row r="37" spans="1:7" ht="13.5" customHeight="1">
      <c r="A37" s="60"/>
      <c r="B37" s="66"/>
      <c r="C37" s="24" t="s">
        <v>28</v>
      </c>
      <c r="D37" s="44">
        <v>298000</v>
      </c>
      <c r="E37" s="44"/>
      <c r="F37" s="45"/>
      <c r="G37" s="3"/>
    </row>
    <row r="38" spans="1:7" ht="18" thickBot="1">
      <c r="A38" s="61"/>
      <c r="B38" s="67"/>
      <c r="C38" s="21" t="s">
        <v>22</v>
      </c>
      <c r="D38" s="42">
        <f>SUM(D35:E36)-D37</f>
        <v>6170000.0000000009</v>
      </c>
      <c r="E38" s="43"/>
      <c r="F38" s="22" t="s">
        <v>26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2019-10-12T08:01:00Z</cp:lastPrinted>
  <dcterms:created xsi:type="dcterms:W3CDTF">2019-03-28T03:58:09Z</dcterms:created>
  <dcterms:modified xsi:type="dcterms:W3CDTF">2019-10-12T09:16:13Z</dcterms:modified>
</cp:coreProperties>
</file>