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6D09BC89-3846-48AF-A25B-DF7B370BFB32}" xr6:coauthVersionLast="43" xr6:coauthVersionMax="43" xr10:uidLastSave="{00000000-0000-0000-0000-000000000000}"/>
  <bookViews>
    <workbookView xWindow="400" yWindow="580" windowWidth="19200" windowHeight="1001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<sst xmlns="http://schemas.openxmlformats.org/spreadsheetml/2006/main" count="59" uniqueCount="53">
  <si>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</si>
  <si>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</si>
  <si>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</si>
  <si>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</si>
  <si>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</si>
  <si>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</si>
  <si>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</si>
  <si>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</si>
  <si>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</si>
  <si>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</si>
  <si>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</si>
  <si>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</si>
  <si>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</si>
  <si>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</si>
  <si>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</si>
  <si>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</si>
  <si>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</si>
  <si>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</si>
  <si>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</si>
  <si>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</si>
  <si>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</si>
  <si>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</si>
  <si>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</si>
  <si>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</si>
  <si>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</si>
  <si>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</si>
  <si>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</si>
  <si>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</si>
  <si>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</si>
  <si>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</si>
  <si>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</si>
  <si>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</si>
  <si>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</si>
  <si>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</si>
  <si>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</si>
  <si>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</si>
  <si>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</si>
  <si>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</si>
  <si>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AMD 라이젠 7 2700X (피나클 릿지)</t>
    <phoneticPr fontId="1" type="noConversion"/>
  </si>
  <si>
    <t>GIGABYTE B450 AORUS ELITE</t>
    <phoneticPr fontId="1" type="noConversion"/>
  </si>
  <si>
    <t>삼성전자 DDR4 8G PC4-21300</t>
    <phoneticPr fontId="1" type="noConversion"/>
  </si>
  <si>
    <t>GIGABYTE GTX 1650 WINDFORCE 4GB</t>
    <phoneticPr fontId="1" type="noConversion"/>
  </si>
  <si>
    <t>삼성전자 970 EVO Plus M.2 2280 (500GB)</t>
    <phoneticPr fontId="1" type="noConversion"/>
  </si>
  <si>
    <t>Seagate 2TB BarraCuda</t>
    <phoneticPr fontId="1" type="noConversion"/>
  </si>
  <si>
    <t>3RSYS L530 강화유리 블랙</t>
    <phoneticPr fontId="1" type="noConversion"/>
  </si>
  <si>
    <t>FSP HYPER K 600W 80PLUS Standard</t>
    <phoneticPr fontId="1" type="noConversion"/>
  </si>
  <si>
    <t>SCYTHE MUGEN 5</t>
    <phoneticPr fontId="1" type="noConversion"/>
  </si>
  <si>
    <t>할인금</t>
    <phoneticPr fontId="1" type="noConversion"/>
  </si>
  <si>
    <t>고객성명(회사명): 황인문(송출용)</t>
    <phoneticPr fontId="1" type="noConversion"/>
  </si>
  <si>
    <t>스카이디지탈 SuperCast X6 HDMI</t>
    <phoneticPr fontId="1" type="noConversion"/>
  </si>
  <si>
    <t>캡쳐보드</t>
    <phoneticPr fontId="1" type="noConversion"/>
  </si>
  <si>
    <t>전화번호: 010-9121-4654</t>
    <phoneticPr fontId="1" type="noConversion"/>
  </si>
  <si>
    <t>견적일자: 2019년   6    월   27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</si>
</sst>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/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48</v>
      </c>
      <c r="B1" s="61" t="s">
        <v>36</v>
      </c>
      <c r="C1" s="25"/>
      <c r="D1" s="26"/>
      <c r="E1" s="26"/>
      <c r="F1" s="27"/>
    </row>
    <row r="2" spans="1:7" ht="22.5" customHeight="1">
      <c r="A2" s="23" t="s">
        <v>51</v>
      </c>
      <c r="B2" s="62"/>
      <c r="C2" s="28"/>
      <c r="D2" s="29"/>
      <c r="E2" s="29"/>
      <c r="F2" s="30"/>
    </row>
    <row r="3" spans="1:7" ht="22.5" customHeight="1">
      <c r="A3" s="23" t="s">
        <v>52</v>
      </c>
      <c r="B3" s="23" t="s">
        <v>34</v>
      </c>
      <c r="C3" s="28"/>
      <c r="D3" s="29"/>
      <c r="E3" s="29"/>
      <c r="F3" s="30"/>
    </row>
    <row r="4" spans="1:7" ht="22.5" customHeight="1">
      <c r="A4" s="50" t="s">
        <v>33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30</v>
      </c>
      <c r="B7" s="4" t="s">
        <v>38</v>
      </c>
      <c r="C7" s="5" t="s">
        <v>6</v>
      </c>
      <c r="D7" s="12">
        <v>343000</v>
      </c>
      <c r="E7" s="5">
        <v>1</v>
      </c>
      <c r="F7" s="12">
        <f>D7*E7</f>
        <v>343000</v>
      </c>
      <c r="G7" s="3"/>
    </row>
    <row r="8" spans="1:7" ht="24" customHeight="1">
      <c r="A8" s="53"/>
      <c r="B8" s="5" t="s">
        <v>39</v>
      </c>
      <c r="C8" s="5" t="s">
        <v>7</v>
      </c>
      <c r="D8" s="12">
        <v>121000</v>
      </c>
      <c r="E8" s="5">
        <v>1</v>
      </c>
      <c r="F8" s="12">
        <f t="shared" ref="F8:F20" si="0">D8*E8</f>
        <v>121000</v>
      </c>
      <c r="G8" s="3"/>
    </row>
    <row r="9" spans="1:7">
      <c r="A9" s="53"/>
      <c r="B9" s="6" t="s">
        <v>40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53"/>
      <c r="B10" s="6" t="s">
        <v>41</v>
      </c>
      <c r="C10" s="5" t="s">
        <v>9</v>
      </c>
      <c r="D10" s="12">
        <v>208000</v>
      </c>
      <c r="E10" s="5">
        <v>1</v>
      </c>
      <c r="F10" s="12">
        <f t="shared" si="0"/>
        <v>208000</v>
      </c>
      <c r="G10" s="3"/>
    </row>
    <row r="11" spans="1:7" ht="24" customHeight="1">
      <c r="A11" s="53"/>
      <c r="B11" s="5" t="s">
        <v>42</v>
      </c>
      <c r="C11" s="5" t="s">
        <v>10</v>
      </c>
      <c r="D11" s="12">
        <v>144000</v>
      </c>
      <c r="E11" s="5">
        <v>1</v>
      </c>
      <c r="F11" s="12">
        <f t="shared" si="0"/>
        <v>144000</v>
      </c>
      <c r="G11" s="3"/>
    </row>
    <row r="12" spans="1:7">
      <c r="A12" s="53"/>
      <c r="B12" s="6" t="s">
        <v>43</v>
      </c>
      <c r="C12" s="5" t="s">
        <v>11</v>
      </c>
      <c r="D12" s="12">
        <v>69000</v>
      </c>
      <c r="E12" s="5">
        <v>1</v>
      </c>
      <c r="F12" s="12">
        <f t="shared" si="0"/>
        <v>69000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44</v>
      </c>
      <c r="C14" s="5" t="s">
        <v>13</v>
      </c>
      <c r="D14" s="12">
        <v>63000</v>
      </c>
      <c r="E14" s="5">
        <v>1</v>
      </c>
      <c r="F14" s="12">
        <f t="shared" si="0"/>
        <v>63000</v>
      </c>
      <c r="G14" s="3"/>
    </row>
    <row r="15" spans="1:7">
      <c r="A15" s="53"/>
      <c r="B15" s="6" t="s">
        <v>45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3"/>
      <c r="B16" s="5" t="s">
        <v>46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1199000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1199000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56" t="s">
        <v>37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31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 t="s">
        <v>49</v>
      </c>
      <c r="C31" s="11" t="s">
        <v>50</v>
      </c>
      <c r="D31" s="12">
        <v>196000</v>
      </c>
      <c r="E31" s="5">
        <v>1</v>
      </c>
      <c r="F31" s="12">
        <f t="shared" si="1"/>
        <v>196000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25</v>
      </c>
      <c r="C33" s="36">
        <f>SUM(F26:F32)</f>
        <v>196000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5">
      <c r="A35" s="58"/>
      <c r="B35" s="63" t="s">
        <v>26</v>
      </c>
      <c r="C35" s="17" t="s">
        <v>26</v>
      </c>
      <c r="D35" s="38">
        <f>SUM(C22,C33)</f>
        <v>1395000</v>
      </c>
      <c r="E35" s="39"/>
      <c r="F35" s="18" t="s">
        <v>21</v>
      </c>
      <c r="G35" s="3"/>
    </row>
    <row r="36" spans="1:7" ht="17.5">
      <c r="A36" s="58"/>
      <c r="B36" s="64"/>
      <c r="C36" s="19" t="s">
        <v>27</v>
      </c>
      <c r="D36" s="36">
        <f>D35*1.1-D35</f>
        <v>139500.00000000023</v>
      </c>
      <c r="E36" s="37"/>
      <c r="F36" s="20"/>
      <c r="G36" s="3"/>
    </row>
    <row r="37" spans="1:7" ht="13.5" customHeight="1">
      <c r="A37" s="58"/>
      <c r="B37" s="64"/>
      <c r="C37" s="24" t="s">
        <v>47</v>
      </c>
      <c r="D37" s="42">
        <v>34500</v>
      </c>
      <c r="E37" s="42"/>
      <c r="F37" s="43"/>
      <c r="G37" s="3"/>
    </row>
    <row r="38" spans="1:7" ht="18" thickBot="1">
      <c r="A38" s="59"/>
      <c r="B38" s="65"/>
      <c r="C38" s="21" t="s">
        <v>28</v>
      </c>
      <c r="D38" s="40">
        <f>SUM(D35:E36)-D37</f>
        <v>1500000.0000000002</v>
      </c>
      <c r="E38" s="41"/>
      <c r="F38" s="22" t="s">
        <v>35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2019-06-27T11:03:45Z</dcterms:modified>
</cp:coreProperties>
</file>