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D313CBDC-7EF0-41F5-8CF6-7A99D3B61750}" xr6:coauthVersionLast="43" xr6:coauthVersionMax="43" xr10:uidLastSave="{00000000-0000-0000-0000-000000000000}"/>
  <bookViews>
    <workbookView xWindow="286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<sst xmlns="http://schemas.openxmlformats.org/spreadsheetml/2006/main" count="56" uniqueCount="50">
  <si>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</si>
  <si>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</si>
  <si>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</si>
  <si>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</si>
  <si>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</si>
  <si>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</si>
  <si>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</si>
  <si>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</si>
  <si>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</si>
  <si>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</si>
  <si>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</si>
  <si>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</si>
  <si>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</si>
  <si>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</si>
  <si>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</si>
  <si>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</si>
  <si>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</si>
  <si>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</si>
  <si>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</si>
  <si>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</si>
  <si>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</si>
  <si>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</si>
  <si>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</si>
  <si>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</si>
  <si>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</si>
  <si>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</si>
  <si>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</si>
  <si>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</si>
  <si>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</si>
  <si>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</si>
  <si>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</si>
  <si>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</si>
  <si>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</si>
  <si>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</si>
  <si>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</t>
    <phoneticPr fontId="1" type="noConversion"/>
  </si>
  <si>
    <t>MSI H310M PRO-VD PLUS</t>
    <phoneticPr fontId="1" type="noConversion"/>
  </si>
  <si>
    <t>삼성전자 DDR4 16G PC4-21300</t>
    <phoneticPr fontId="1" type="noConversion"/>
  </si>
  <si>
    <t>GIGABYTE GTX 1650 4GB</t>
    <phoneticPr fontId="1" type="noConversion"/>
  </si>
  <si>
    <t>마이크론 Crucial BX500 (480GB)</t>
    <phoneticPr fontId="1" type="noConversion"/>
  </si>
  <si>
    <t>DAVEN FT808 강화유리 블랙</t>
    <phoneticPr fontId="1" type="noConversion"/>
  </si>
  <si>
    <t>마이크로닉스 Classic II 500W</t>
    <phoneticPr fontId="1" type="noConversion"/>
  </si>
  <si>
    <t>COX CKM300 게이밍 키보드 마우스 콤보</t>
    <phoneticPr fontId="1" type="noConversion"/>
  </si>
  <si>
    <t>키보드&amp;마우스</t>
    <phoneticPr fontId="1" type="noConversion"/>
  </si>
  <si>
    <t>래안텍 ArkCell RAC27F75 게이밍 무결점</t>
    <phoneticPr fontId="1" type="noConversion"/>
  </si>
  <si>
    <t>할인금</t>
    <phoneticPr fontId="1" type="noConversion"/>
  </si>
  <si>
    <t>래안텍 ArkCell RAC32QFK75 WQHD 
베젤리스 프리싱크 게이밍 75 무결점</t>
    <phoneticPr fontId="1" type="noConversion"/>
  </si>
  <si>
    <t>27인치모니터</t>
    <phoneticPr fontId="1" type="noConversion"/>
  </si>
  <si>
    <t>32인치모니터</t>
    <phoneticPr fontId="1" type="noConversion"/>
  </si>
  <si>
    <t>고객성명(회사명): 조성원님(소개)</t>
    <phoneticPr fontId="1" type="noConversion"/>
  </si>
  <si>
    <t>견적일자: 2019년   6    월   26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</si>
</sst>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="90" zoomScaleNormal="100" zoomScalePageLayoutView="90" workbookViewId="0"/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30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29</v>
      </c>
      <c r="C3" s="28"/>
      <c r="D3" s="29"/>
      <c r="E3" s="29"/>
      <c r="F3" s="30"/>
    </row>
    <row r="4" spans="1:7" ht="22.5" customHeight="1">
      <c r="A4" s="50" t="s">
        <v>28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27</v>
      </c>
      <c r="B7" s="4" t="s">
        <v>34</v>
      </c>
      <c r="C7" s="5" t="s">
        <v>6</v>
      </c>
      <c r="D7" s="12">
        <v>188000</v>
      </c>
      <c r="E7" s="5">
        <v>1</v>
      </c>
      <c r="F7" s="12">
        <f>D7*E7</f>
        <v>188000</v>
      </c>
      <c r="G7" s="3"/>
    </row>
    <row r="8" spans="1:7" ht="24" customHeight="1">
      <c r="A8" s="53"/>
      <c r="B8" s="5" t="s">
        <v>35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>
      <c r="A9" s="53"/>
      <c r="B9" s="6" t="s">
        <v>36</v>
      </c>
      <c r="C9" s="5" t="s">
        <v>8</v>
      </c>
      <c r="D9" s="12">
        <v>68000</v>
      </c>
      <c r="E9" s="5">
        <v>1</v>
      </c>
      <c r="F9" s="12">
        <f t="shared" si="0"/>
        <v>68000</v>
      </c>
      <c r="G9" s="3"/>
    </row>
    <row r="10" spans="1:7">
      <c r="A10" s="53"/>
      <c r="B10" s="6" t="s">
        <v>37</v>
      </c>
      <c r="C10" s="5" t="s">
        <v>9</v>
      </c>
      <c r="D10" s="12">
        <v>208000</v>
      </c>
      <c r="E10" s="5">
        <v>1</v>
      </c>
      <c r="F10" s="12">
        <f t="shared" si="0"/>
        <v>208000</v>
      </c>
      <c r="G10" s="3"/>
    </row>
    <row r="11" spans="1:7" ht="24" customHeight="1">
      <c r="A11" s="53"/>
      <c r="B11" s="5" t="s">
        <v>38</v>
      </c>
      <c r="C11" s="5" t="s">
        <v>10</v>
      </c>
      <c r="D11" s="12">
        <v>65000</v>
      </c>
      <c r="E11" s="5">
        <v>1</v>
      </c>
      <c r="F11" s="12">
        <f t="shared" si="0"/>
        <v>65000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39</v>
      </c>
      <c r="C14" s="5" t="s">
        <v>13</v>
      </c>
      <c r="D14" s="12">
        <v>47000</v>
      </c>
      <c r="E14" s="5">
        <v>1</v>
      </c>
      <c r="F14" s="12">
        <f t="shared" si="0"/>
        <v>47000</v>
      </c>
      <c r="G14" s="3"/>
    </row>
    <row r="15" spans="1:7">
      <c r="A15" s="53"/>
      <c r="B15" s="6" t="s">
        <v>40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748000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748000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43</v>
      </c>
      <c r="C26" s="11" t="s">
        <v>46</v>
      </c>
      <c r="D26" s="12">
        <v>155000</v>
      </c>
      <c r="E26" s="5">
        <v>1</v>
      </c>
      <c r="F26" s="12">
        <f>D26*E26</f>
        <v>155000</v>
      </c>
      <c r="G26" s="3"/>
    </row>
    <row r="27" spans="1:7">
      <c r="A27" s="57"/>
      <c r="B27" s="14" t="s">
        <v>41</v>
      </c>
      <c r="C27" s="11" t="s">
        <v>42</v>
      </c>
      <c r="D27" s="12">
        <v>20000</v>
      </c>
      <c r="E27" s="5">
        <v>1</v>
      </c>
      <c r="F27" s="12">
        <f t="shared" ref="F27:F32" si="1">D27*E27</f>
        <v>20000</v>
      </c>
      <c r="G27" s="3"/>
    </row>
    <row r="28" spans="1:7" ht="24">
      <c r="A28" s="57"/>
      <c r="B28" s="15" t="s">
        <v>45</v>
      </c>
      <c r="C28" s="11" t="s">
        <v>47</v>
      </c>
      <c r="D28" s="12">
        <v>230000</v>
      </c>
      <c r="E28" s="5">
        <v>0</v>
      </c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22</v>
      </c>
      <c r="C33" s="36">
        <f>SUM(F26:F32)</f>
        <v>175000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23</v>
      </c>
      <c r="C35" s="17" t="s">
        <v>23</v>
      </c>
      <c r="D35" s="38">
        <f>SUM(C22,C33)</f>
        <v>923000</v>
      </c>
      <c r="E35" s="39"/>
      <c r="F35" s="18" t="s">
        <v>21</v>
      </c>
      <c r="G35" s="3"/>
    </row>
    <row r="36" spans="1:7" ht="17.25">
      <c r="A36" s="58"/>
      <c r="B36" s="64"/>
      <c r="C36" s="19" t="s">
        <v>24</v>
      </c>
      <c r="D36" s="36">
        <f>D35*1.1-D35</f>
        <v>92300.000000000116</v>
      </c>
      <c r="E36" s="37"/>
      <c r="F36" s="20"/>
      <c r="G36" s="3"/>
    </row>
    <row r="37" spans="1:7" ht="13.5" customHeight="1">
      <c r="A37" s="58"/>
      <c r="B37" s="64"/>
      <c r="C37" s="24" t="s">
        <v>44</v>
      </c>
      <c r="D37" s="42">
        <v>15300</v>
      </c>
      <c r="E37" s="42"/>
      <c r="F37" s="43"/>
      <c r="G37" s="3"/>
    </row>
    <row r="38" spans="1:7" ht="18" thickBot="1">
      <c r="A38" s="59"/>
      <c r="B38" s="65"/>
      <c r="C38" s="21" t="s">
        <v>25</v>
      </c>
      <c r="D38" s="40">
        <f>SUM(D35:E36)-D37</f>
        <v>1000000.0000000001</v>
      </c>
      <c r="E38" s="41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리얼컴직원</cp:lastModifiedBy>
  <cp:lastPrinted>2019-04-30T11:22:16Z</cp:lastPrinted>
  <dcterms:created xsi:type="dcterms:W3CDTF">2019-03-28T03:58:09Z</dcterms:created>
  <dcterms:modified xsi:type="dcterms:W3CDTF">2019-06-26T04:49:24Z</dcterms:modified>
</cp:coreProperties>
</file>