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2019견적서/"/>
    </mc:Choice>
  </mc:AlternateContent>
  <xr:revisionPtr revIDLastSave="0" documentId="8_{6B3225C4-B30C-40B3-AB0E-E932377A4CEF}" xr6:coauthVersionLast="43" xr6:coauthVersionMax="43" xr10:uidLastSave="{00000000-0000-0000-0000-000000000000}"/>
  <bookViews>
    <workbookView xWindow="257" yWindow="2100" windowWidth="16457" windowHeight="852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<sst xmlns="http://schemas.openxmlformats.org/spreadsheetml/2006/main" count="63" uniqueCount="57">
  <si>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</si>
  <si>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</si>
  <si>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</si>
  <si>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</si>
  <si>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</si>
  <si>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</si>
  <si>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</si>
  <si>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</si>
  <si>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</si>
  <si>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</si>
  <si>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</si>
  <si>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</si>
  <si>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</si>
  <si>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</si>
  <si>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</si>
  <si>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</si>
  <si>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</si>
  <si>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</si>
  <si>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</si>
  <si>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</si>
  <si>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</si>
  <si>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</si>
  <si>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</si>
  <si>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</si>
  <si>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</si>
  <si>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</si>
  <si>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</si>
  <si>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</si>
  <si>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</si>
  <si>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</si>
  <si>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</si>
  <si>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</si>
  <si>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</si>
  <si>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</si>
  <si>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인텔 코어i7-8세대 8700</t>
    <phoneticPr fontId="1" type="noConversion"/>
  </si>
  <si>
    <t>ASRock B365M PRO4</t>
    <phoneticPr fontId="1" type="noConversion"/>
  </si>
  <si>
    <t>삼성전자 DDR4 16G PC4-21300</t>
    <phoneticPr fontId="1" type="noConversion"/>
  </si>
  <si>
    <t>GIGABYTE RTX 2070 WINDFORCE 8GB</t>
    <phoneticPr fontId="1" type="noConversion"/>
  </si>
  <si>
    <t>삼성전자 970 EVO Plus M.2 2280 (500GB)</t>
    <phoneticPr fontId="1" type="noConversion"/>
  </si>
  <si>
    <t>Seagate 2TB BarraCuda</t>
    <phoneticPr fontId="1" type="noConversion"/>
  </si>
  <si>
    <t>써멀테이크 Core X31 강화유리</t>
    <phoneticPr fontId="1" type="noConversion"/>
  </si>
  <si>
    <t>마이크로닉스 ASTRO GD 750W 80PLUS GOLD 풀모듈러</t>
    <phoneticPr fontId="1" type="noConversion"/>
  </si>
  <si>
    <t>쿨러마스터 MASTERAIR MA620P
TUF Gaming Edition</t>
    <phoneticPr fontId="1" type="noConversion"/>
  </si>
  <si>
    <t>Microsoft Windows 10 Home (FPP)</t>
    <phoneticPr fontId="1" type="noConversion"/>
  </si>
  <si>
    <t>써멀테이크 쿨러 S/V</t>
    <phoneticPr fontId="1" type="noConversion"/>
  </si>
  <si>
    <t>한성컴퓨터 TFG27Q14T WQHD
리얼 144 게이밍 무결점</t>
    <phoneticPr fontId="1" type="noConversion"/>
  </si>
  <si>
    <t>COX 엠프리스 RGB PBT
완전방수 무접점 (블랙, 50g)</t>
    <phoneticPr fontId="1" type="noConversion"/>
  </si>
  <si>
    <t>ABKO HACKER B900U PLUS
음성변조 버추얼 7.1 진동 RGB</t>
    <phoneticPr fontId="1" type="noConversion"/>
  </si>
  <si>
    <t>헤드셋</t>
    <phoneticPr fontId="1" type="noConversion"/>
  </si>
  <si>
    <t>마우스패드</t>
    <phoneticPr fontId="1" type="noConversion"/>
  </si>
  <si>
    <t>로지텍 마우스 장패드 S/V</t>
    <phoneticPr fontId="1" type="noConversion"/>
  </si>
  <si>
    <t>할인금</t>
    <phoneticPr fontId="1" type="noConversion"/>
  </si>
  <si>
    <t>고객성명(회사명): 강현호</t>
    <phoneticPr fontId="1" type="noConversion"/>
  </si>
  <si>
    <t>전화번호: 010-2306-3055</t>
    <phoneticPr fontId="1" type="noConversion"/>
  </si>
  <si>
    <t>견적일자: 2019년   6    월    26    일</t>
    <phoneticPr fontId="1" type="noConversion"/>
  </si>
  <si>
    <t>납품일자: 2019년   7   월     3     일</t>
    <phoneticPr fontId="1" type="noConversion"/>
  </si>
  <si>
    <t>( 현금 or 이체 )  [ 카드시 1% ]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</si>
</sst>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A6" sqref="A6"/>
    </sheetView>
  </sheetViews>
  <sheetFormatPr defaultRowHeight="17.600000000000001"/>
  <cols>
    <col min="1" max="1" width="26.5" bestFit="1" customWidth="1"/>
    <col min="2" max="2" width="29.85546875" customWidth="1"/>
    <col min="3" max="3" width="11.140625" bestFit="1" customWidth="1"/>
    <col min="4" max="4" width="8.640625" customWidth="1"/>
    <col min="5" max="5" width="4.2109375" customWidth="1"/>
    <col min="6" max="6" width="10.7109375" customWidth="1"/>
    <col min="7" max="8" width="4.85546875" customWidth="1"/>
  </cols>
  <sheetData>
    <row r="1" spans="1:7" ht="22.5" customHeight="1">
      <c r="A1" s="23" t="s">
        <v>52</v>
      </c>
      <c r="B1" s="61" t="s">
        <v>32</v>
      </c>
      <c r="C1" s="25"/>
      <c r="D1" s="26"/>
      <c r="E1" s="26"/>
      <c r="F1" s="27"/>
    </row>
    <row r="2" spans="1:7" ht="22.5" customHeight="1">
      <c r="A2" s="23" t="s">
        <v>53</v>
      </c>
      <c r="B2" s="62"/>
      <c r="C2" s="28"/>
      <c r="D2" s="29"/>
      <c r="E2" s="29"/>
      <c r="F2" s="30"/>
    </row>
    <row r="3" spans="1:7" ht="22.5" customHeight="1">
      <c r="A3" s="23" t="s">
        <v>54</v>
      </c>
      <c r="B3" s="23" t="s">
        <v>55</v>
      </c>
      <c r="C3" s="28"/>
      <c r="D3" s="29"/>
      <c r="E3" s="29"/>
      <c r="F3" s="30"/>
    </row>
    <row r="4" spans="1:7" ht="22.5" customHeight="1">
      <c r="A4" s="50" t="s">
        <v>30</v>
      </c>
      <c r="B4" s="51"/>
      <c r="C4" s="31"/>
      <c r="D4" s="32"/>
      <c r="E4" s="32"/>
      <c r="F4" s="33"/>
    </row>
    <row r="5" spans="1:7">
      <c r="A5" s="2" t="s">
        <v>56</v>
      </c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29</v>
      </c>
      <c r="B7" s="4" t="s">
        <v>34</v>
      </c>
      <c r="C7" s="5" t="s">
        <v>6</v>
      </c>
      <c r="D7" s="12">
        <v>389000</v>
      </c>
      <c r="E7" s="5">
        <v>1</v>
      </c>
      <c r="F7" s="12">
        <f>D7*E7</f>
        <v>389000</v>
      </c>
      <c r="G7" s="3"/>
    </row>
    <row r="8" spans="1:7" ht="24" customHeight="1">
      <c r="A8" s="53"/>
      <c r="B8" s="5" t="s">
        <v>35</v>
      </c>
      <c r="C8" s="5" t="s">
        <v>7</v>
      </c>
      <c r="D8" s="12">
        <v>102000</v>
      </c>
      <c r="E8" s="5">
        <v>1</v>
      </c>
      <c r="F8" s="12">
        <f t="shared" ref="F8:F20" si="0">D8*E8</f>
        <v>102000</v>
      </c>
      <c r="G8" s="3"/>
    </row>
    <row r="9" spans="1:7">
      <c r="A9" s="53"/>
      <c r="B9" s="6" t="s">
        <v>36</v>
      </c>
      <c r="C9" s="5" t="s">
        <v>8</v>
      </c>
      <c r="D9" s="12">
        <v>65000</v>
      </c>
      <c r="E9" s="5">
        <v>2</v>
      </c>
      <c r="F9" s="12">
        <f t="shared" si="0"/>
        <v>130000</v>
      </c>
      <c r="G9" s="3"/>
    </row>
    <row r="10" spans="1:7">
      <c r="A10" s="53"/>
      <c r="B10" s="6" t="s">
        <v>37</v>
      </c>
      <c r="C10" s="5" t="s">
        <v>9</v>
      </c>
      <c r="D10" s="12">
        <v>633000</v>
      </c>
      <c r="E10" s="5">
        <v>1</v>
      </c>
      <c r="F10" s="12">
        <f t="shared" si="0"/>
        <v>633000</v>
      </c>
      <c r="G10" s="3"/>
    </row>
    <row r="11" spans="1:7" ht="24" customHeight="1">
      <c r="A11" s="53"/>
      <c r="B11" s="5" t="s">
        <v>38</v>
      </c>
      <c r="C11" s="5" t="s">
        <v>10</v>
      </c>
      <c r="D11" s="12">
        <v>144000</v>
      </c>
      <c r="E11" s="5">
        <v>1</v>
      </c>
      <c r="F11" s="12">
        <f t="shared" si="0"/>
        <v>144000</v>
      </c>
      <c r="G11" s="3"/>
    </row>
    <row r="12" spans="1:7">
      <c r="A12" s="53"/>
      <c r="B12" s="6" t="s">
        <v>39</v>
      </c>
      <c r="C12" s="5" t="s">
        <v>11</v>
      </c>
      <c r="D12" s="12">
        <v>69000</v>
      </c>
      <c r="E12" s="5">
        <v>1</v>
      </c>
      <c r="F12" s="12">
        <f t="shared" si="0"/>
        <v>69000</v>
      </c>
      <c r="G12" s="3"/>
    </row>
    <row r="13" spans="1:7" ht="24" customHeight="1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40</v>
      </c>
      <c r="C14" s="5" t="s">
        <v>13</v>
      </c>
      <c r="D14" s="12">
        <v>149000</v>
      </c>
      <c r="E14" s="5">
        <v>1</v>
      </c>
      <c r="F14" s="12">
        <f t="shared" si="0"/>
        <v>149000</v>
      </c>
      <c r="G14" s="3"/>
    </row>
    <row r="15" spans="1:7" ht="30">
      <c r="A15" s="53"/>
      <c r="B15" s="6" t="s">
        <v>41</v>
      </c>
      <c r="C15" s="5" t="s">
        <v>14</v>
      </c>
      <c r="D15" s="12">
        <v>109000</v>
      </c>
      <c r="E15" s="5">
        <v>1</v>
      </c>
      <c r="F15" s="12">
        <f t="shared" si="0"/>
        <v>109000</v>
      </c>
      <c r="G15" s="3"/>
    </row>
    <row r="16" spans="1:7" ht="24" customHeight="1">
      <c r="A16" s="53"/>
      <c r="B16" s="6" t="s">
        <v>42</v>
      </c>
      <c r="C16" s="5" t="s">
        <v>15</v>
      </c>
      <c r="D16" s="12">
        <v>78000</v>
      </c>
      <c r="E16" s="5">
        <v>1</v>
      </c>
      <c r="F16" s="12">
        <f t="shared" si="0"/>
        <v>78000</v>
      </c>
      <c r="G16" s="3"/>
    </row>
    <row r="17" spans="1:7" ht="24" customHeight="1">
      <c r="A17" s="53"/>
      <c r="B17" s="6" t="s">
        <v>44</v>
      </c>
      <c r="C17" s="5" t="s">
        <v>16</v>
      </c>
      <c r="D17" s="12">
        <v>0</v>
      </c>
      <c r="E17" s="5">
        <v>2</v>
      </c>
      <c r="F17" s="12">
        <f t="shared" si="0"/>
        <v>0</v>
      </c>
      <c r="G17" s="3"/>
    </row>
    <row r="18" spans="1:7" ht="24" customHeight="1">
      <c r="A18" s="53"/>
      <c r="B18" s="5" t="s">
        <v>43</v>
      </c>
      <c r="C18" s="5" t="s">
        <v>19</v>
      </c>
      <c r="D18" s="12">
        <v>165000</v>
      </c>
      <c r="E18" s="5">
        <v>1</v>
      </c>
      <c r="F18" s="12">
        <f t="shared" si="0"/>
        <v>165000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8" thickBot="1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2028000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2028000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8" thickBot="1">
      <c r="B24" s="3"/>
      <c r="C24" s="3"/>
      <c r="D24" s="3"/>
      <c r="E24" s="3"/>
      <c r="F24" s="3"/>
      <c r="G24" s="3"/>
    </row>
    <row r="25" spans="1:7" ht="18.45" thickTop="1">
      <c r="A25" s="56" t="s">
        <v>33</v>
      </c>
      <c r="B25" s="9" t="s">
        <v>28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30">
      <c r="A26" s="57"/>
      <c r="B26" s="15" t="s">
        <v>45</v>
      </c>
      <c r="C26" s="11" t="s">
        <v>23</v>
      </c>
      <c r="D26" s="12">
        <v>305000</v>
      </c>
      <c r="E26" s="5">
        <v>1</v>
      </c>
      <c r="F26" s="12">
        <f>D26*E26</f>
        <v>305000</v>
      </c>
      <c r="G26" s="3"/>
    </row>
    <row r="27" spans="1:7" ht="30">
      <c r="A27" s="57"/>
      <c r="B27" s="15" t="s">
        <v>46</v>
      </c>
      <c r="C27" s="11" t="s">
        <v>22</v>
      </c>
      <c r="D27" s="12">
        <v>128000</v>
      </c>
      <c r="E27" s="5">
        <v>1</v>
      </c>
      <c r="F27" s="12">
        <f t="shared" ref="F27:F32" si="1">D27*E27</f>
        <v>128000</v>
      </c>
      <c r="G27" s="3"/>
    </row>
    <row r="28" spans="1:7" ht="30">
      <c r="A28" s="57"/>
      <c r="B28" s="15" t="s">
        <v>47</v>
      </c>
      <c r="C28" s="11" t="s">
        <v>48</v>
      </c>
      <c r="D28" s="12">
        <v>43000</v>
      </c>
      <c r="E28" s="5">
        <v>1</v>
      </c>
      <c r="F28" s="12">
        <f t="shared" si="1"/>
        <v>43000</v>
      </c>
      <c r="G28" s="3"/>
    </row>
    <row r="29" spans="1:7">
      <c r="A29" s="57"/>
      <c r="B29" s="14" t="s">
        <v>50</v>
      </c>
      <c r="C29" s="11" t="s">
        <v>49</v>
      </c>
      <c r="D29" s="12">
        <v>0</v>
      </c>
      <c r="E29" s="5">
        <v>1</v>
      </c>
      <c r="F29" s="12">
        <f t="shared" si="1"/>
        <v>0</v>
      </c>
      <c r="G29" s="3"/>
    </row>
    <row r="30" spans="1:7">
      <c r="A30" s="57"/>
      <c r="B30" s="15"/>
      <c r="C30" s="11"/>
      <c r="D30" s="12"/>
      <c r="E30" s="5"/>
      <c r="F30" s="12">
        <f t="shared" si="1"/>
        <v>0</v>
      </c>
      <c r="G30" s="3"/>
    </row>
    <row r="31" spans="1:7">
      <c r="A31" s="57"/>
      <c r="B31" s="14"/>
      <c r="C31" s="11"/>
      <c r="D31" s="12"/>
      <c r="E31" s="5"/>
      <c r="F31" s="12">
        <f t="shared" si="1"/>
        <v>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24</v>
      </c>
      <c r="C33" s="36">
        <f>SUM(F26:F32)</f>
        <v>476000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8">
      <c r="A35" s="58"/>
      <c r="B35" s="63" t="s">
        <v>25</v>
      </c>
      <c r="C35" s="17" t="s">
        <v>25</v>
      </c>
      <c r="D35" s="38">
        <f>SUM(C22,C33)</f>
        <v>2504000</v>
      </c>
      <c r="E35" s="39"/>
      <c r="F35" s="18" t="s">
        <v>21</v>
      </c>
      <c r="G35" s="3"/>
    </row>
    <row r="36" spans="1:7" ht="18">
      <c r="A36" s="58"/>
      <c r="B36" s="64"/>
      <c r="C36" s="19" t="s">
        <v>26</v>
      </c>
      <c r="D36" s="36">
        <f>D35*1.1-D35</f>
        <v>250400</v>
      </c>
      <c r="E36" s="37"/>
      <c r="F36" s="20"/>
      <c r="G36" s="3"/>
    </row>
    <row r="37" spans="1:7" ht="13.5" customHeight="1">
      <c r="A37" s="58"/>
      <c r="B37" s="64"/>
      <c r="C37" s="24" t="s">
        <v>51</v>
      </c>
      <c r="D37" s="42">
        <v>4400</v>
      </c>
      <c r="E37" s="42"/>
      <c r="F37" s="43"/>
      <c r="G37" s="3"/>
    </row>
    <row r="38" spans="1:7" ht="18.45" thickBot="1">
      <c r="A38" s="59"/>
      <c r="B38" s="65"/>
      <c r="C38" s="21" t="s">
        <v>27</v>
      </c>
      <c r="D38" s="40">
        <f>SUM(D35:E36)-D37</f>
        <v>2750000</v>
      </c>
      <c r="E38" s="41"/>
      <c r="F38" s="22" t="s">
        <v>31</v>
      </c>
      <c r="G38" s="3"/>
    </row>
    <row r="39" spans="1:7" ht="18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리얼컴</cp:lastModifiedBy>
  <cp:lastPrinted>2019-04-30T11:22:16Z</cp:lastPrinted>
  <dcterms:created xsi:type="dcterms:W3CDTF">2019-03-28T03:58:09Z</dcterms:created>
  <dcterms:modified xsi:type="dcterms:W3CDTF">2019-06-26T09:35:07Z</dcterms:modified>
</cp:coreProperties>
</file>