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B23B88F8-6D0C-456A-9D5A-095D19339824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<sst xmlns="http://schemas.openxmlformats.org/spreadsheetml/2006/main" count="62" uniqueCount="56">
  <si>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</si>
  <si>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</si>
  <si>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</si>
  <si>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</si>
  <si>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</si>
  <si>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</si>
  <si>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</si>
  <si>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</si>
  <si>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</si>
  <si>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</si>
  <si>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</si>
  <si>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</si>
  <si>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</si>
  <si>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</si>
  <si>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</si>
  <si>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</si>
  <si>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</si>
  <si>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</si>
  <si>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</si>
  <si>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</si>
  <si>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</si>
  <si>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</si>
  <si>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</si>
  <si>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</si>
  <si>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</si>
  <si>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</si>
  <si>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</si>
  <si>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</si>
  <si>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</si>
  <si>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</si>
  <si>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</si>
  <si>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</si>
  <si>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</si>
  <si>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</si>
  <si>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</si>
  <si>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</si>
  <si>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ASRock B365M PRO4</t>
    <phoneticPr fontId="1" type="noConversion"/>
  </si>
  <si>
    <t>삼성전자 DDR4 8G PC4-21300</t>
    <phoneticPr fontId="1" type="noConversion"/>
  </si>
  <si>
    <t>GIGABYTE GTX 1660 Ti WINDFORCE 6GB</t>
    <phoneticPr fontId="1" type="noConversion"/>
  </si>
  <si>
    <t>마이크론 Crucial BX500 대원CTS (480GB)</t>
    <phoneticPr fontId="1" type="noConversion"/>
  </si>
  <si>
    <t>Seagate 1TB BarraCuda</t>
    <phoneticPr fontId="1" type="noConversion"/>
  </si>
  <si>
    <t>DAVEN FT808 강화유리 블랙</t>
    <phoneticPr fontId="1" type="noConversion"/>
  </si>
  <si>
    <t>마이크로닉스 Classic II 700W</t>
    <phoneticPr fontId="1" type="noConversion"/>
  </si>
  <si>
    <t>COX CK8000 V광축 완전방수 크리스탈
키캡 교체축 사이드 RGB 게이밍 (클릭)</t>
    <phoneticPr fontId="1" type="noConversion"/>
  </si>
  <si>
    <t>로지텍 G102 PRODIGY 마우스 (벌크)</t>
    <phoneticPr fontId="1" type="noConversion"/>
  </si>
  <si>
    <t>마우스</t>
    <phoneticPr fontId="1" type="noConversion"/>
  </si>
  <si>
    <t>한성 보스몬스터 NO.9 WQHD
커브드 144 무결점</t>
    <phoneticPr fontId="1" type="noConversion"/>
  </si>
  <si>
    <t>아이리버 IBS-400(B) (USB전원)</t>
    <phoneticPr fontId="1" type="noConversion"/>
  </si>
  <si>
    <t>스피커</t>
    <phoneticPr fontId="1" type="noConversion"/>
  </si>
  <si>
    <t>마우스 패드</t>
    <phoneticPr fontId="1" type="noConversion"/>
  </si>
  <si>
    <t>로지텍 마우스 장패드 S/V</t>
    <phoneticPr fontId="1" type="noConversion"/>
  </si>
  <si>
    <t>이어폰 Y자 잭 S/V</t>
    <phoneticPr fontId="1" type="noConversion"/>
  </si>
  <si>
    <t>할인금</t>
    <phoneticPr fontId="1" type="noConversion"/>
  </si>
  <si>
    <t>견적일자: 2019년    6   월    22    일</t>
    <phoneticPr fontId="1" type="noConversion"/>
  </si>
  <si>
    <t>고객성명(회사명): 김성희</t>
    <phoneticPr fontId="1" type="noConversion"/>
  </si>
  <si>
    <t>전화번호: 010-6347-3894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</si>
</sst>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B31" sqref="B31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54</v>
      </c>
      <c r="B1" s="61" t="s">
        <v>33</v>
      </c>
      <c r="C1" s="25"/>
      <c r="D1" s="26"/>
      <c r="E1" s="26"/>
      <c r="F1" s="27"/>
    </row>
    <row r="2" spans="1:7" ht="22.5" customHeight="1">
      <c r="A2" s="23" t="s">
        <v>55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31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29</v>
      </c>
      <c r="B7" s="4" t="s">
        <v>35</v>
      </c>
      <c r="C7" s="5" t="s">
        <v>6</v>
      </c>
      <c r="D7" s="12">
        <v>189000</v>
      </c>
      <c r="E7" s="5">
        <v>1</v>
      </c>
      <c r="F7" s="12">
        <f>D7*E7</f>
        <v>189000</v>
      </c>
      <c r="G7" s="3"/>
    </row>
    <row r="8" spans="1:7" ht="24" customHeight="1">
      <c r="A8" s="53"/>
      <c r="B8" s="5" t="s">
        <v>36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>
      <c r="A9" s="53"/>
      <c r="B9" s="6" t="s">
        <v>37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>
      <c r="A10" s="53"/>
      <c r="B10" s="6" t="s">
        <v>38</v>
      </c>
      <c r="C10" s="5" t="s">
        <v>9</v>
      </c>
      <c r="D10" s="12">
        <v>375000</v>
      </c>
      <c r="E10" s="5">
        <v>1</v>
      </c>
      <c r="F10" s="12">
        <f t="shared" si="0"/>
        <v>375000</v>
      </c>
      <c r="G10" s="3"/>
    </row>
    <row r="11" spans="1:7" ht="24" customHeight="1">
      <c r="A11" s="53"/>
      <c r="B11" s="5" t="s">
        <v>39</v>
      </c>
      <c r="C11" s="5" t="s">
        <v>10</v>
      </c>
      <c r="D11" s="12">
        <v>65000</v>
      </c>
      <c r="E11" s="5">
        <v>1</v>
      </c>
      <c r="F11" s="12">
        <f t="shared" si="0"/>
        <v>65000</v>
      </c>
      <c r="G11" s="3"/>
    </row>
    <row r="12" spans="1:7">
      <c r="A12" s="53"/>
      <c r="B12" s="6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42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1025000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1025000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34</v>
      </c>
      <c r="B25" s="9" t="s">
        <v>28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46</v>
      </c>
      <c r="C26" s="11" t="s">
        <v>23</v>
      </c>
      <c r="D26" s="12">
        <v>305000</v>
      </c>
      <c r="E26" s="5">
        <v>1</v>
      </c>
      <c r="F26" s="12">
        <f>D26*E26</f>
        <v>305000</v>
      </c>
      <c r="G26" s="3"/>
    </row>
    <row r="27" spans="1:7" ht="24">
      <c r="A27" s="57"/>
      <c r="B27" s="15" t="s">
        <v>43</v>
      </c>
      <c r="C27" s="11" t="s">
        <v>22</v>
      </c>
      <c r="D27" s="12">
        <v>57000</v>
      </c>
      <c r="E27" s="5">
        <v>1</v>
      </c>
      <c r="F27" s="12">
        <f t="shared" ref="F27:F32" si="1">D27*E27</f>
        <v>57000</v>
      </c>
      <c r="G27" s="3"/>
    </row>
    <row r="28" spans="1:7">
      <c r="A28" s="57"/>
      <c r="B28" s="14" t="s">
        <v>44</v>
      </c>
      <c r="C28" s="11" t="s">
        <v>45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7"/>
      <c r="B29" s="14" t="s">
        <v>47</v>
      </c>
      <c r="C29" s="11" t="s">
        <v>48</v>
      </c>
      <c r="D29" s="12">
        <v>30000</v>
      </c>
      <c r="E29" s="5">
        <v>1</v>
      </c>
      <c r="F29" s="12">
        <f t="shared" si="1"/>
        <v>30000</v>
      </c>
      <c r="G29" s="3"/>
    </row>
    <row r="30" spans="1:7">
      <c r="A30" s="57"/>
      <c r="B30" s="14" t="s">
        <v>50</v>
      </c>
      <c r="C30" s="11" t="s">
        <v>49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 t="s">
        <v>51</v>
      </c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24</v>
      </c>
      <c r="C33" s="36">
        <f>SUM(F26:F32)</f>
        <v>412000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25</v>
      </c>
      <c r="C35" s="17" t="s">
        <v>25</v>
      </c>
      <c r="D35" s="38">
        <f>SUM(C22,C33)</f>
        <v>1437000</v>
      </c>
      <c r="E35" s="39"/>
      <c r="F35" s="18" t="s">
        <v>21</v>
      </c>
      <c r="G35" s="3"/>
    </row>
    <row r="36" spans="1:7" ht="17.25">
      <c r="A36" s="58"/>
      <c r="B36" s="64"/>
      <c r="C36" s="19" t="s">
        <v>26</v>
      </c>
      <c r="D36" s="36">
        <f>D35*1.1-D35</f>
        <v>143700.00000000023</v>
      </c>
      <c r="E36" s="37"/>
      <c r="F36" s="20"/>
      <c r="G36" s="3"/>
    </row>
    <row r="37" spans="1:7" ht="13.5" customHeight="1">
      <c r="A37" s="58"/>
      <c r="B37" s="64"/>
      <c r="C37" s="24" t="s">
        <v>52</v>
      </c>
      <c r="D37" s="42">
        <v>80700</v>
      </c>
      <c r="E37" s="42"/>
      <c r="F37" s="43"/>
      <c r="G37" s="3"/>
    </row>
    <row r="38" spans="1:7" ht="18" thickBot="1">
      <c r="A38" s="59"/>
      <c r="B38" s="65"/>
      <c r="C38" s="21" t="s">
        <v>27</v>
      </c>
      <c r="D38" s="40">
        <f>SUM(D35:E36)-D37</f>
        <v>1500000.0000000002</v>
      </c>
      <c r="E38" s="41"/>
      <c r="F38" s="22" t="s">
        <v>32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
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2019-06-22T09:19:16Z</cp:lastPrinted>
  <dcterms:created xsi:type="dcterms:W3CDTF">2019-03-28T03:58:09Z</dcterms:created>
  <dcterms:modified xsi:type="dcterms:W3CDTF">2019-06-22T09:29:26Z</dcterms:modified>
</cp:coreProperties>
</file>