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619B6B1-4CF6-492F-8737-61D6C4553399}" xr6:coauthVersionLast="45" xr6:coauthVersionMax="45" xr10:uidLastSave="{00000000-0000-0000-0000-000000000000}"/>
  <bookViews>
    <workbookView xWindow="-26460" yWindow="2340" windowWidth="21600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<sst xmlns="http://schemas.openxmlformats.org/spreadsheetml/2006/main" count="97" uniqueCount="89">
  <si>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</si>
  <si>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</si>
  <si>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</si>
  <si>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</si>
  <si>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</si>
  <si>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</si>
  <si>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</si>
  <si>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</si>
  <si>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</si>
  <si>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</si>
  <si>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</si>
  <si>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</si>
  <si>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</si>
  <si>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</si>
  <si>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</si>
  <si>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</si>
  <si>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</si>
  <si>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</si>
  <si>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</si>
  <si>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</si>
  <si>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</si>
  <si>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</si>
  <si>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</si>
  <si>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</si>
  <si>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</si>
  <si>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</si>
  <si>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</si>
  <si>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</si>
  <si>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</si>
  <si>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</si>
  <si>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</si>
  <si>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</si>
  <si>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</si>
  <si>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</si>
  <si>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</si>
  <si>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</si>
  <si>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</si>
  <si>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</si>
  <si>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</si>
  <si>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</si>
  <si>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</si>
  <si>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</si>
  <si>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</si>
  <si>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</si>
  <si>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</si>
  <si>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</si>
  <si>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</si>
  <si>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</si>
  <si>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</si>
  <si>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</si>
  <si>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</si>
  <si>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</si>
  <si>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</si>
  <si>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</si>
  <si>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</si>
  <si>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</si>
  <si>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</si>
  <si>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</si>
  <si>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</si>
  <si>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</si>
  <si>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</si>
  <si>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</si>
  <si>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</si>
  <si>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</si>
  <si>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</si>
  <si>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</si>
  <si>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</si>
  <si>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</si>
  <si>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현금(이체X)</t>
    <phoneticPr fontId="1" type="noConversion"/>
  </si>
  <si>
    <t>ASRock B450M 스틸레전드</t>
    <phoneticPr fontId="1" type="noConversion"/>
  </si>
  <si>
    <t>IPLEX Typhoon</t>
    <phoneticPr fontId="1" type="noConversion"/>
  </si>
  <si>
    <t>삼성전자 DDR4 8G PC4-21300 (정품)</t>
    <phoneticPr fontId="1" type="noConversion"/>
  </si>
  <si>
    <t>ABKO NCORE 식스팬 풀 아크릴 LUNAR (블랙)</t>
    <phoneticPr fontId="1" type="noConversion"/>
  </si>
  <si>
    <t>모니터</t>
    <phoneticPr fontId="1" type="noConversion"/>
  </si>
  <si>
    <t>AMD 라이젠 5 3600 (마티스) (정품)</t>
    <phoneticPr fontId="1" type="noConversion"/>
  </si>
  <si>
    <t>SAPPHIRE 라데온 RX 5500 XT PULSE OC D6 8GB Dual-X</t>
    <phoneticPr fontId="1" type="noConversion"/>
  </si>
  <si>
    <t>Western Digital WD Blue 3D SSD (500GB)</t>
    <phoneticPr fontId="1" type="noConversion"/>
  </si>
  <si>
    <t>마이크로닉스 Classic II 600W</t>
    <phoneticPr fontId="1" type="noConversion"/>
  </si>
  <si>
    <t>한성 ULTRON 2760G 리얼 144 게이밍 무결점</t>
    <phoneticPr fontId="1" type="noConversion"/>
  </si>
  <si>
    <t>ROCCAT KONE PURE OWL-EYE(블랙)</t>
    <phoneticPr fontId="1" type="noConversion"/>
  </si>
  <si>
    <t>COX CK710 LK 광축 완전방수 교체축 LED 게이밍(블랙, 클릭)</t>
    <phoneticPr fontId="1" type="noConversion"/>
  </si>
  <si>
    <t>고급 게이밍 장패드 5mm 블랙</t>
    <phoneticPr fontId="1" type="noConversion"/>
  </si>
  <si>
    <t>ABKO HACKER N550 ENC 가상 7.1 RGB
진동 노이즈 캔슬링 마이크 3D 초경량 헤드셋</t>
    <phoneticPr fontId="1" type="noConversion"/>
  </si>
  <si>
    <t>헤드셋</t>
    <phoneticPr fontId="1" type="noConversion"/>
  </si>
  <si>
    <t>주형준</t>
    <phoneticPr fontId="1" type="noConversion"/>
  </si>
  <si>
    <t>계약금</t>
    <phoneticPr fontId="1" type="noConversion"/>
  </si>
  <si>
    <t>90만원</t>
    <phoneticPr fontId="1" type="noConversion"/>
  </si>
  <si>
    <t>잔금</t>
    <phoneticPr fontId="1" type="noConversion"/>
  </si>
  <si>
    <t>55만원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</si>
</sst>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84</v>
      </c>
      <c r="C1" s="93" t="s">
        <v>49</v>
      </c>
      <c r="D1" s="94"/>
      <c r="E1" s="43"/>
      <c r="F1" s="44"/>
      <c r="G1" s="44"/>
      <c r="H1" s="45"/>
    </row>
    <row r="2" spans="1:9" ht="22.5" customHeight="1">
      <c r="A2" s="18" t="s">
        <v>50</v>
      </c>
      <c r="B2" s="26">
        <v>1049549234</v>
      </c>
      <c r="C2" s="95"/>
      <c r="D2" s="96"/>
      <c r="E2" s="46"/>
      <c r="F2" s="47"/>
      <c r="G2" s="47"/>
      <c r="H2" s="48"/>
    </row>
    <row r="3" spans="1:9" ht="22.5" customHeight="1">
      <c r="A3" s="18" t="s">
        <v>51</v>
      </c>
      <c r="B3" s="20">
        <f ca="1">TODAY()</f>
        <v>43952</v>
      </c>
      <c r="C3" s="19" t="s">
        <v>52</v>
      </c>
      <c r="D3" s="25"/>
      <c r="E3" s="46"/>
      <c r="F3" s="47"/>
      <c r="G3" s="47"/>
      <c r="H3" s="48"/>
    </row>
    <row r="4" spans="1:9" ht="22.5" customHeight="1">
      <c r="A4" s="17" t="s">
        <v>48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28</v>
      </c>
      <c r="B6" s="56"/>
      <c r="C6" s="63" t="s">
        <v>74</v>
      </c>
      <c r="D6" s="64"/>
      <c r="E6" s="3" t="s">
        <v>6</v>
      </c>
      <c r="F6" s="6">
        <v>245000</v>
      </c>
      <c r="G6" s="3">
        <v>1</v>
      </c>
      <c r="H6" s="6">
        <f>F6*G6</f>
        <v>245000</v>
      </c>
      <c r="I6" s="2"/>
    </row>
    <row r="7" spans="1:9" ht="25.5" customHeight="1">
      <c r="A7" s="57"/>
      <c r="B7" s="58"/>
      <c r="C7" s="63" t="s">
        <v>70</v>
      </c>
      <c r="D7" s="64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57"/>
      <c r="B8" s="58"/>
      <c r="C8" s="63" t="s">
        <v>69</v>
      </c>
      <c r="D8" s="64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5.5" customHeight="1">
      <c r="A9" s="57"/>
      <c r="B9" s="58"/>
      <c r="C9" s="63" t="s">
        <v>71</v>
      </c>
      <c r="D9" s="64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57"/>
      <c r="B10" s="58"/>
      <c r="C10" s="63" t="s">
        <v>75</v>
      </c>
      <c r="D10" s="64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25.5" customHeight="1">
      <c r="A11" s="57"/>
      <c r="B11" s="58"/>
      <c r="C11" s="63" t="s">
        <v>76</v>
      </c>
      <c r="D11" s="64"/>
      <c r="E11" s="3" t="s">
        <v>10</v>
      </c>
      <c r="F11" s="6">
        <v>105000</v>
      </c>
      <c r="G11" s="3">
        <v>1</v>
      </c>
      <c r="H11" s="6">
        <f t="shared" si="0"/>
        <v>105000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67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72</v>
      </c>
      <c r="D14" s="88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57"/>
      <c r="B15" s="58"/>
      <c r="C15" s="87" t="s">
        <v>77</v>
      </c>
      <c r="D15" s="88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57"/>
      <c r="B16" s="58"/>
      <c r="C16" s="89" t="s">
        <v>67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61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1050000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1050000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78</v>
      </c>
      <c r="D24" s="88"/>
      <c r="E24" s="5" t="s">
        <v>73</v>
      </c>
      <c r="F24" s="6">
        <v>250000</v>
      </c>
      <c r="G24" s="3">
        <v>1</v>
      </c>
      <c r="H24" s="6">
        <f>F24*G24</f>
        <v>250000</v>
      </c>
      <c r="I24" s="2"/>
    </row>
    <row r="25" spans="1:9" ht="25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80</v>
      </c>
      <c r="D25" s="88"/>
      <c r="E25" s="3" t="s">
        <v>65</v>
      </c>
      <c r="F25" s="6">
        <v>60000</v>
      </c>
      <c r="G25" s="3">
        <v>1</v>
      </c>
      <c r="H25" s="6">
        <f t="shared" ref="H25:H32" si="1">F25*G25</f>
        <v>60000</v>
      </c>
      <c r="I25" s="2"/>
    </row>
    <row r="26" spans="1:9" ht="25.5" customHeight="1">
      <c r="A26" s="79"/>
      <c r="B26" s="80"/>
      <c r="C26" s="106" t="s">
        <v>79</v>
      </c>
      <c r="D26" s="88"/>
      <c r="E26" s="5" t="s">
        <v>27</v>
      </c>
      <c r="F26" s="6">
        <v>60000</v>
      </c>
      <c r="G26" s="3">
        <v>1</v>
      </c>
      <c r="H26" s="6">
        <f t="shared" si="1"/>
        <v>60000</v>
      </c>
      <c r="I26" s="2"/>
    </row>
    <row r="27" spans="1:9" ht="25.5" customHeight="1">
      <c r="A27" s="79"/>
      <c r="B27" s="80"/>
      <c r="C27" s="107" t="s">
        <v>81</v>
      </c>
      <c r="D27" s="108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 ht="25.5" customHeight="1">
      <c r="A28" s="79"/>
      <c r="B28" s="80"/>
      <c r="C28" s="106" t="s">
        <v>82</v>
      </c>
      <c r="D28" s="108"/>
      <c r="E28" s="5" t="s">
        <v>83</v>
      </c>
      <c r="F28" s="6">
        <v>30000</v>
      </c>
      <c r="G28" s="3">
        <v>1</v>
      </c>
      <c r="H28" s="6">
        <f t="shared" si="1"/>
        <v>30000</v>
      </c>
      <c r="I28" s="2"/>
    </row>
    <row r="29" spans="1:9" ht="25.5" customHeight="1">
      <c r="A29" s="79"/>
      <c r="B29" s="80"/>
      <c r="C29" s="107" t="s">
        <v>86</v>
      </c>
      <c r="D29" s="108"/>
      <c r="E29" s="5" t="s">
        <v>85</v>
      </c>
      <c r="F29" s="6"/>
      <c r="G29" s="3"/>
      <c r="H29" s="6">
        <f t="shared" si="1"/>
        <v>0</v>
      </c>
      <c r="I29" s="2"/>
    </row>
    <row r="30" spans="1:9" ht="25.5" customHeight="1">
      <c r="A30" s="79"/>
      <c r="B30" s="80"/>
      <c r="C30" s="107" t="s">
        <v>88</v>
      </c>
      <c r="D30" s="108"/>
      <c r="E30" s="5" t="s">
        <v>87</v>
      </c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37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400000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40</v>
      </c>
      <c r="B35" s="76"/>
      <c r="C35" s="85"/>
      <c r="D35" s="86"/>
      <c r="E35" s="8" t="s">
        <v>4</v>
      </c>
      <c r="F35" s="67">
        <f>SUM(E21,E33)</f>
        <v>1450000</v>
      </c>
      <c r="G35" s="67"/>
      <c r="H35" s="9" t="s">
        <v>20</v>
      </c>
      <c r="I35" s="2"/>
    </row>
    <row r="36" spans="1:9" ht="16.5" customHeight="1">
      <c r="A36" s="75" t="s">
        <v>39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145000.00000000023</v>
      </c>
      <c r="G36" s="66"/>
      <c r="H36" s="10"/>
      <c r="I36" s="2"/>
    </row>
    <row r="37" spans="1:9" ht="17.25" customHeight="1">
      <c r="A37" s="75" t="s">
        <v>35</v>
      </c>
      <c r="B37" s="76"/>
      <c r="C37" s="37"/>
      <c r="D37" s="38"/>
      <c r="E37" s="8" t="s">
        <v>33</v>
      </c>
      <c r="F37" s="69" t="s">
        <v>68</v>
      </c>
      <c r="G37" s="70"/>
      <c r="H37" s="11"/>
      <c r="I37" s="2"/>
    </row>
    <row r="38" spans="1:9" ht="19.5" customHeight="1">
      <c r="A38" s="33" t="s">
        <v>36</v>
      </c>
      <c r="B38" s="34"/>
      <c r="C38" s="39">
        <f>SUM(C35:C36)-C37</f>
        <v>0</v>
      </c>
      <c r="D38" s="40"/>
      <c r="E38" s="29" t="s">
        <v>66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1450000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1450000</v>
      </c>
    </row>
    <row r="5" spans="1:6">
      <c r="A5" t="s">
        <v>47</v>
      </c>
      <c r="B5">
        <f>B4*1.13</f>
        <v>1638499.9999999998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2020-05-01T05:19:23Z</dcterms:modified>
</cp:coreProperties>
</file>