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56E7E7F-F9E0-43B4-A337-72A5E4DE857D}" xr6:coauthVersionLast="44" xr6:coauthVersionMax="44" xr10:uidLastSave="{00000000-0000-0000-0000-000000000000}"/>
  <bookViews>
    <workbookView xWindow="7200" yWindow="163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<sst xmlns="http://schemas.openxmlformats.org/spreadsheetml/2006/main" count="63" uniqueCount="57">
  <si>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</si>
  <si>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</si>
  <si>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</si>
  <si>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</si>
  <si>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</si>
  <si>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</si>
  <si>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</si>
  <si>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</si>
  <si>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</si>
  <si>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</si>
  <si>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</si>
  <si>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</si>
  <si>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</si>
  <si>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</si>
  <si>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</si>
  <si>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</si>
  <si>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</si>
  <si>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</si>
  <si>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</si>
  <si>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</si>
  <si>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</si>
  <si>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</si>
  <si>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</si>
  <si>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</si>
  <si>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</si>
  <si>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</si>
  <si>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</si>
  <si>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</si>
  <si>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</si>
  <si>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</si>
  <si>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</si>
  <si>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</si>
  <si>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</si>
  <si>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</si>
  <si>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</si>
  <si>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</si>
  <si>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</si>
  <si>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</si>
  <si>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</si>
  <si>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</si>
  <si>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인텔 코어i9-9세대 9900KF (커피레이크-R)(정품)</t>
    <phoneticPr fontId="1" type="noConversion"/>
  </si>
  <si>
    <t>GIGABYTE Z390 GAMING X 게이밍에디션 제이씨현</t>
    <phoneticPr fontId="1" type="noConversion"/>
  </si>
  <si>
    <t>삼성전자 DDR4 16G PC4-21300(정품)</t>
    <phoneticPr fontId="1" type="noConversion"/>
  </si>
  <si>
    <t>GIGABYTE 지포스 RTX 2080 SUPER Gaming OC D6 8GB</t>
    <phoneticPr fontId="1" type="noConversion"/>
  </si>
  <si>
    <t>Seagate 4TB BarraCuda ST4000DM004 (SATA3/5400/256M)</t>
    <phoneticPr fontId="1" type="noConversion"/>
  </si>
  <si>
    <t>삼성전자 970 EVO Plus M.2 2280(1TB)</t>
    <phoneticPr fontId="1" type="noConversion"/>
  </si>
  <si>
    <t>3RSYS L530 강화유리(블랙)</t>
    <phoneticPr fontId="1" type="noConversion"/>
  </si>
  <si>
    <t>마이크로닉스 Classic II 850W 80PLUS Bronze 230V EU HDB</t>
    <phoneticPr fontId="1" type="noConversion"/>
  </si>
  <si>
    <t>SCYTHE MUGEN 5</t>
    <phoneticPr fontId="1" type="noConversion"/>
  </si>
  <si>
    <t>리뷰안 MYSSD M.2 NVMe SSD 방열판</t>
    <phoneticPr fontId="1" type="noConversion"/>
  </si>
  <si>
    <t>COX CK770 LK 광축 4EDGE RGB 완전방수 교체축 게이밍(블랙, 클릭)</t>
    <phoneticPr fontId="1" type="noConversion"/>
  </si>
  <si>
    <t>견적일자: 2019년    09  월   28일</t>
    <phoneticPr fontId="1" type="noConversion"/>
  </si>
  <si>
    <t>납품일자: 2019년    09 월      28일</t>
    <phoneticPr fontId="1" type="noConversion"/>
  </si>
  <si>
    <t>고객성명(회사명): 조민범</t>
    <phoneticPr fontId="1" type="noConversion"/>
  </si>
  <si>
    <t>전화번호: 010-7515-7115</t>
    <phoneticPr fontId="1" type="noConversion"/>
  </si>
  <si>
    <t>OS</t>
    <phoneticPr fontId="1" type="noConversion"/>
  </si>
  <si>
    <t>Microsoft Windows 10 Home(DSP 64bit 한글)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</si>
</sst>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D7" sqref="D7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53</v>
      </c>
      <c r="B1" s="39" t="s">
        <v>29</v>
      </c>
      <c r="C1" s="46"/>
      <c r="D1" s="47"/>
      <c r="E1" s="47"/>
      <c r="F1" s="48"/>
    </row>
    <row r="2" spans="1:7" ht="22.5" customHeight="1">
      <c r="A2" s="23" t="s">
        <v>54</v>
      </c>
      <c r="B2" s="40"/>
      <c r="C2" s="49"/>
      <c r="D2" s="50"/>
      <c r="E2" s="50"/>
      <c r="F2" s="51"/>
    </row>
    <row r="3" spans="1:7" ht="22.5" customHeight="1">
      <c r="A3" s="23" t="s">
        <v>51</v>
      </c>
      <c r="B3" s="23" t="s">
        <v>52</v>
      </c>
      <c r="C3" s="49"/>
      <c r="D3" s="50"/>
      <c r="E3" s="50"/>
      <c r="F3" s="51"/>
    </row>
    <row r="4" spans="1:7" ht="22.5" customHeight="1">
      <c r="A4" s="26" t="s">
        <v>27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26</v>
      </c>
      <c r="B7" s="4" t="s">
        <v>40</v>
      </c>
      <c r="C7" s="5" t="s">
        <v>6</v>
      </c>
      <c r="D7" s="12">
        <v>600000</v>
      </c>
      <c r="E7" s="5">
        <v>1</v>
      </c>
      <c r="F7" s="12">
        <f>D7*E7</f>
        <v>600000</v>
      </c>
      <c r="G7" s="3"/>
    </row>
    <row r="8" spans="1:7" ht="24" customHeight="1">
      <c r="A8" s="29"/>
      <c r="B8" s="4" t="s">
        <v>41</v>
      </c>
      <c r="C8" s="5" t="s">
        <v>7</v>
      </c>
      <c r="D8" s="12">
        <v>200000</v>
      </c>
      <c r="E8" s="5">
        <v>1</v>
      </c>
      <c r="F8" s="12">
        <f t="shared" ref="F8:F20" si="0">D8*E8</f>
        <v>200000</v>
      </c>
      <c r="G8" s="3"/>
    </row>
    <row r="9" spans="1:7">
      <c r="A9" s="29"/>
      <c r="B9" s="4" t="s">
        <v>42</v>
      </c>
      <c r="C9" s="5" t="s">
        <v>8</v>
      </c>
      <c r="D9" s="12">
        <v>72000</v>
      </c>
      <c r="E9" s="5">
        <v>2</v>
      </c>
      <c r="F9" s="12">
        <f t="shared" si="0"/>
        <v>144000</v>
      </c>
      <c r="G9" s="3"/>
    </row>
    <row r="10" spans="1:7" ht="24">
      <c r="A10" s="29"/>
      <c r="B10" s="4" t="s">
        <v>43</v>
      </c>
      <c r="C10" s="5" t="s">
        <v>9</v>
      </c>
      <c r="D10" s="12">
        <v>1050000</v>
      </c>
      <c r="E10" s="5">
        <v>1</v>
      </c>
      <c r="F10" s="12">
        <f t="shared" si="0"/>
        <v>1050000</v>
      </c>
      <c r="G10" s="3"/>
    </row>
    <row r="11" spans="1:7" ht="24" customHeight="1">
      <c r="A11" s="29"/>
      <c r="B11" s="4" t="s">
        <v>45</v>
      </c>
      <c r="C11" s="5" t="s">
        <v>10</v>
      </c>
      <c r="D11" s="12">
        <v>320000</v>
      </c>
      <c r="E11" s="5">
        <v>1</v>
      </c>
      <c r="F11" s="12">
        <f t="shared" si="0"/>
        <v>320000</v>
      </c>
      <c r="G11" s="3"/>
    </row>
    <row r="12" spans="1:7" ht="24">
      <c r="A12" s="29"/>
      <c r="B12" s="4" t="s">
        <v>44</v>
      </c>
      <c r="C12" s="5" t="s">
        <v>11</v>
      </c>
      <c r="D12" s="12">
        <v>122000</v>
      </c>
      <c r="E12" s="5">
        <v>1</v>
      </c>
      <c r="F12" s="12">
        <f t="shared" si="0"/>
        <v>122000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46</v>
      </c>
      <c r="C14" s="5" t="s">
        <v>13</v>
      </c>
      <c r="D14" s="12">
        <v>64000</v>
      </c>
      <c r="E14" s="5">
        <v>1</v>
      </c>
      <c r="F14" s="12">
        <f t="shared" si="0"/>
        <v>64000</v>
      </c>
      <c r="G14" s="3"/>
    </row>
    <row r="15" spans="1:7" ht="24">
      <c r="A15" s="29"/>
      <c r="B15" s="6" t="s">
        <v>47</v>
      </c>
      <c r="C15" s="5" t="s">
        <v>14</v>
      </c>
      <c r="D15" s="12">
        <v>102000</v>
      </c>
      <c r="E15" s="5">
        <v>1</v>
      </c>
      <c r="F15" s="12">
        <f t="shared" si="0"/>
        <v>102000</v>
      </c>
      <c r="G15" s="3"/>
    </row>
    <row r="16" spans="1:7" ht="24" customHeight="1">
      <c r="A16" s="29"/>
      <c r="B16" s="6" t="s">
        <v>48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>
      <c r="A17" s="29"/>
      <c r="B17" s="6" t="s">
        <v>49</v>
      </c>
      <c r="C17" s="5" t="s">
        <v>36</v>
      </c>
      <c r="D17" s="12">
        <v>25000</v>
      </c>
      <c r="E17" s="5">
        <v>1</v>
      </c>
      <c r="F17" s="12">
        <f t="shared" si="0"/>
        <v>25000</v>
      </c>
      <c r="G17" s="3"/>
    </row>
    <row r="18" spans="1:7" ht="24" customHeight="1">
      <c r="A18" s="29"/>
      <c r="B18" s="25" t="s">
        <v>56</v>
      </c>
      <c r="C18" s="5" t="s">
        <v>55</v>
      </c>
      <c r="D18" s="12">
        <v>140000</v>
      </c>
      <c r="E18" s="5">
        <v>1</v>
      </c>
      <c r="F18" s="12">
        <f t="shared" si="0"/>
        <v>140000</v>
      </c>
      <c r="G18" s="3"/>
    </row>
    <row r="19" spans="1:7">
      <c r="A19" s="29"/>
      <c r="B19" s="8" t="s">
        <v>18</v>
      </c>
      <c r="C19" s="8" t="s">
        <v>16</v>
      </c>
      <c r="D19" s="13">
        <v>61000</v>
      </c>
      <c r="E19" s="8">
        <v>1</v>
      </c>
      <c r="F19" s="13">
        <f t="shared" si="0"/>
        <v>61000</v>
      </c>
      <c r="G19" s="3"/>
    </row>
    <row r="20" spans="1:7" ht="17.25" thickBot="1">
      <c r="A20" s="30"/>
      <c r="B20" s="8" t="s">
        <v>39</v>
      </c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17</v>
      </c>
      <c r="C21" s="65">
        <f>SUM(F7:F20)</f>
        <v>2894000</v>
      </c>
      <c r="D21" s="65"/>
      <c r="E21" s="16">
        <v>1</v>
      </c>
      <c r="F21" s="66" t="s">
        <v>19</v>
      </c>
      <c r="G21" s="3"/>
    </row>
    <row r="22" spans="1:7" ht="12.75" customHeight="1" thickBot="1">
      <c r="A22" s="30"/>
      <c r="B22" s="37"/>
      <c r="C22" s="65">
        <f>C21*E21</f>
        <v>2894000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30</v>
      </c>
      <c r="B25" s="9" t="s">
        <v>25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20</v>
      </c>
      <c r="D26" s="12"/>
      <c r="E26" s="5"/>
      <c r="F26" s="12">
        <f>D26*E26</f>
        <v>0</v>
      </c>
      <c r="G26" s="3"/>
    </row>
    <row r="27" spans="1:7" ht="24">
      <c r="A27" s="33"/>
      <c r="B27" s="15" t="s">
        <v>50</v>
      </c>
      <c r="C27" s="5" t="s">
        <v>32</v>
      </c>
      <c r="D27" s="12">
        <v>66000</v>
      </c>
      <c r="E27" s="5">
        <v>1</v>
      </c>
      <c r="F27" s="12">
        <f t="shared" ref="F27:F32" si="1">D27*E27</f>
        <v>66000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idden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21</v>
      </c>
      <c r="C33" s="57">
        <f>SUM(F26:F32)</f>
        <v>66000</v>
      </c>
      <c r="D33" s="57"/>
      <c r="E33" s="58"/>
      <c r="F33" s="55" t="s">
        <v>19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22</v>
      </c>
      <c r="C35" s="17" t="s">
        <v>22</v>
      </c>
      <c r="D35" s="59">
        <f>SUM(C22,C33)</f>
        <v>2960000</v>
      </c>
      <c r="E35" s="60"/>
      <c r="F35" s="18" t="s">
        <v>19</v>
      </c>
      <c r="G35" s="3"/>
    </row>
    <row r="36" spans="1:7" ht="17.25">
      <c r="A36" s="34"/>
      <c r="B36" s="42"/>
      <c r="C36" s="19" t="s">
        <v>23</v>
      </c>
      <c r="D36" s="57">
        <f>D35*1.1-D35</f>
        <v>296000.00000000047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24</v>
      </c>
      <c r="D38" s="61">
        <f>SUM(D35:E36)-D37</f>
        <v>3256000.0000000005</v>
      </c>
      <c r="E38" s="62"/>
      <c r="F38" s="22" t="s">
        <v>28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2019-09-28T08:03:50Z</cp:lastPrinted>
  <dcterms:created xsi:type="dcterms:W3CDTF">2019-03-28T03:58:09Z</dcterms:created>
  <dcterms:modified xsi:type="dcterms:W3CDTF">2019-09-28T08:05:04Z</dcterms:modified>
</cp:coreProperties>
</file>