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1" documentId="8_{586063DE-7C59-4EB8-9C38-43CB9A52ADB6}" xr6:coauthVersionLast="44" xr6:coauthVersionMax="44" xr10:uidLastSave="{82C1DE06-1033-4E36-8475-C8ED87111CB0}"/>
  <bookViews>
    <workbookView xWindow="4875" yWindow="5205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<sst xmlns="http://schemas.openxmlformats.org/spreadsheetml/2006/main" count="61" uniqueCount="55">
  <si>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</si>
  <si>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</si>
  <si>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</si>
  <si>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</si>
  <si>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</si>
  <si>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</si>
  <si>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</si>
  <si>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</si>
  <si>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</si>
  <si>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</si>
  <si>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</si>
  <si>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</si>
  <si>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</si>
  <si>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</si>
  <si>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</si>
  <si>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</si>
  <si>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</si>
  <si>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</si>
  <si>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</si>
  <si>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</si>
  <si>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</si>
  <si>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</si>
  <si>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</si>
  <si>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</si>
  <si>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</si>
  <si>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</si>
  <si>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</si>
  <si>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</si>
  <si>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</si>
  <si>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</si>
  <si>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</si>
  <si>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</si>
  <si>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</si>
  <si>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</si>
  <si>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</si>
  <si>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</si>
  <si>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</si>
  <si>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</si>
  <si>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</si>
  <si>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</si>
  <si>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</si>
  <si>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</si>
  <si>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</si>
  <si>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마이크론 Crucial BX500 대원CTS(480GB)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</si>
  <si>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</si>
  <si>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</si>
  <si>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</si>
  <si>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Western Digital WD 1TB BLUE WD10EZEX (SATA3/7200/64M)</t>
    <phoneticPr fontId="1" type="noConversion"/>
  </si>
  <si>
    <t>견적일자: 2019년    09  월     14 일</t>
    <phoneticPr fontId="1" type="noConversion"/>
  </si>
  <si>
    <t>고객성명(회사명): 조 동인</t>
    <phoneticPr fontId="1" type="noConversion"/>
  </si>
  <si>
    <t>전화번호: 010-5315-7278</t>
    <phoneticPr fontId="1" type="noConversion"/>
  </si>
  <si>
    <t>LG전자 Super-Multi GH24NSD1(벌크)</t>
    <phoneticPr fontId="1" type="noConversion"/>
  </si>
  <si>
    <t>선택기</t>
    <phoneticPr fontId="1" type="noConversion"/>
  </si>
  <si>
    <t xml:space="preserve">유니콘 HS-300 HDMI셀렉터/선택기 스위치 1:3 </t>
    <phoneticPr fontId="1" type="noConversion"/>
  </si>
  <si>
    <t>납품일자: 2019년    09 월    20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</si>
</sst>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49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50</v>
      </c>
      <c r="B2" s="40"/>
      <c r="C2" s="49"/>
      <c r="D2" s="50"/>
      <c r="E2" s="50"/>
      <c r="F2" s="51"/>
    </row>
    <row r="3" spans="1:7" ht="22.5" customHeight="1">
      <c r="A3" s="23" t="s">
        <v>48</v>
      </c>
      <c r="B3" s="23" t="s">
        <v>54</v>
      </c>
      <c r="C3" s="49"/>
      <c r="D3" s="50"/>
      <c r="E3" s="50"/>
      <c r="F3" s="51"/>
    </row>
    <row r="4" spans="1:7" ht="22.5" customHeight="1">
      <c r="A4" s="26" t="s">
        <v>27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26</v>
      </c>
      <c r="B7" s="4" t="s">
        <v>39</v>
      </c>
      <c r="C7" s="5" t="s">
        <v>6</v>
      </c>
      <c r="D7" s="12">
        <v>193000</v>
      </c>
      <c r="E7" s="5">
        <v>1</v>
      </c>
      <c r="F7" s="12">
        <f>D7*E7</f>
        <v>193000</v>
      </c>
      <c r="G7" s="3"/>
    </row>
    <row r="8" spans="1:7" ht="24" customHeight="1">
      <c r="A8" s="29"/>
      <c r="B8" s="4" t="s">
        <v>40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29"/>
      <c r="B9" s="4" t="s">
        <v>41</v>
      </c>
      <c r="C9" s="5" t="s">
        <v>8</v>
      </c>
      <c r="D9" s="12">
        <v>39000</v>
      </c>
      <c r="E9" s="5">
        <v>2</v>
      </c>
      <c r="F9" s="12">
        <f t="shared" si="0"/>
        <v>78000</v>
      </c>
      <c r="G9" s="3"/>
    </row>
    <row r="10" spans="1:7" ht="24">
      <c r="A10" s="29"/>
      <c r="B10" s="4" t="s">
        <v>42</v>
      </c>
      <c r="C10" s="5" t="s">
        <v>9</v>
      </c>
      <c r="D10" s="12">
        <v>190000</v>
      </c>
      <c r="E10" s="5">
        <v>1</v>
      </c>
      <c r="F10" s="12">
        <f t="shared" si="0"/>
        <v>190000</v>
      </c>
      <c r="G10" s="3"/>
    </row>
    <row r="11" spans="1:7" ht="24" customHeight="1">
      <c r="A11" s="29"/>
      <c r="B11" s="4" t="s">
        <v>43</v>
      </c>
      <c r="C11" s="5" t="s">
        <v>10</v>
      </c>
      <c r="D11" s="12">
        <v>71000</v>
      </c>
      <c r="E11" s="5">
        <v>1</v>
      </c>
      <c r="F11" s="12">
        <f t="shared" si="0"/>
        <v>71000</v>
      </c>
      <c r="G11" s="3"/>
    </row>
    <row r="12" spans="1:7" ht="24">
      <c r="A12" s="29"/>
      <c r="B12" s="4" t="s">
        <v>47</v>
      </c>
      <c r="C12" s="5" t="s">
        <v>11</v>
      </c>
      <c r="D12" s="12">
        <v>52000</v>
      </c>
      <c r="E12" s="5">
        <v>1</v>
      </c>
      <c r="F12" s="12">
        <f t="shared" si="0"/>
        <v>52000</v>
      </c>
      <c r="G12" s="3"/>
    </row>
    <row r="13" spans="1:7" ht="24" customHeight="1">
      <c r="A13" s="29"/>
      <c r="B13" s="4" t="s">
        <v>51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29"/>
      <c r="B14" s="6" t="s">
        <v>44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45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46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/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847000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847000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53</v>
      </c>
      <c r="C26" s="11" t="s">
        <v>52</v>
      </c>
      <c r="D26" s="12">
        <v>8000</v>
      </c>
      <c r="E26" s="5">
        <v>1</v>
      </c>
      <c r="F26" s="12">
        <f>D26*E26</f>
        <v>8000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21</v>
      </c>
      <c r="C33" s="57">
        <f>SUM(F26:F32)</f>
        <v>8000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22</v>
      </c>
      <c r="C35" s="17" t="s">
        <v>22</v>
      </c>
      <c r="D35" s="59">
        <f>SUM(C22,C33)</f>
        <v>855000</v>
      </c>
      <c r="E35" s="60"/>
      <c r="F35" s="18" t="s">
        <v>20</v>
      </c>
      <c r="G35" s="3"/>
    </row>
    <row r="36" spans="1:7" ht="17.25">
      <c r="A36" s="34"/>
      <c r="B36" s="42"/>
      <c r="C36" s="19" t="s">
        <v>23</v>
      </c>
      <c r="D36" s="57">
        <f>D35*1.1-D35</f>
        <v>85500.000000000116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24</v>
      </c>
      <c r="D38" s="61">
        <f>SUM(D35:E36)-D37</f>
        <v>940500.00000000012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2019-09-20T01:52:26Z</cp:lastPrinted>
  <dcterms:created xsi:type="dcterms:W3CDTF">2019-03-28T03:58:09Z</dcterms:created>
  <dcterms:modified xsi:type="dcterms:W3CDTF">2019-09-20T01:52:43Z</dcterms:modified>
</cp:coreProperties>
</file>