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5" documentId="8_{CCEBA577-6345-4E68-9FBE-57B7CD38EA23}" xr6:coauthVersionLast="44" xr6:coauthVersionMax="44" xr10:uidLastSave="{B57983FC-F26B-437B-BDB7-E43FA499DE49}"/>
  <bookViews>
    <workbookView xWindow="33780" yWindow="25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<sst xmlns="http://schemas.openxmlformats.org/spreadsheetml/2006/main" count="63" uniqueCount="56">
  <si>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</si>
  <si>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</si>
  <si>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</si>
  <si>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</si>
  <si>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</si>
  <si>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</si>
  <si>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</si>
  <si>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</si>
  <si>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</si>
  <si>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</si>
  <si>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</si>
  <si>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</si>
  <si>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</si>
  <si>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</si>
  <si>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</si>
  <si>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</si>
  <si>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</si>
  <si>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</si>
  <si>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</si>
  <si>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</si>
  <si>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</si>
  <si>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</si>
  <si>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</si>
  <si>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</si>
  <si>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</si>
  <si>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</si>
  <si>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</si>
  <si>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</si>
  <si>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</si>
  <si>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</si>
  <si>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</si>
  <si>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NVME 쿨러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</si>
  <si>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</si>
  <si>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</si>
  <si>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</si>
  <si>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</si>
  <si>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Seagate 1TB BarraCuda ST1000DM010 (SATA3/7200/64M)</t>
    <phoneticPr fontId="1" type="noConversion"/>
  </si>
  <si>
    <t>마이크로닉스 Classic II 600W +12V Single Rail 85+</t>
    <phoneticPr fontId="1" type="noConversion"/>
  </si>
  <si>
    <t>매입품목</t>
    <phoneticPr fontId="1" type="noConversion"/>
  </si>
  <si>
    <t>cpu i5 7500</t>
    <phoneticPr fontId="1" type="noConversion"/>
  </si>
  <si>
    <t>램 8G</t>
    <phoneticPr fontId="1" type="noConversion"/>
  </si>
  <si>
    <t>그래픽카드 1060 3G</t>
    <phoneticPr fontId="1" type="noConversion"/>
  </si>
  <si>
    <t>SSD 120G</t>
    <phoneticPr fontId="1" type="noConversion"/>
  </si>
  <si>
    <t>HDD 1TB</t>
    <phoneticPr fontId="1" type="noConversion"/>
  </si>
  <si>
    <t>견적일자: 2019년    09  월     05 일</t>
    <phoneticPr fontId="1" type="noConversion"/>
  </si>
  <si>
    <t>납품일자: 2019년    09 월       일</t>
    <phoneticPr fontId="1" type="noConversion"/>
  </si>
  <si>
    <t>고객성명(회사명): 정인오</t>
    <phoneticPr fontId="1" type="noConversion"/>
  </si>
  <si>
    <t>전화번호: 010-8614-6803</t>
    <phoneticPr fontId="1" type="noConversion"/>
  </si>
  <si>
    <t>/</t>
    <phoneticPr fontId="1" type="noConversion"/>
  </si>
  <si>
    <t>메인보드 B250</t>
    <phoneticPr fontId="1" type="noConversion"/>
  </si>
  <si>
    <t>마이크론 Crucial BX500 대원CTS(240GB)</t>
    <phoneticPr fontId="1" type="noConversion"/>
  </si>
  <si>
    <t>ABKO NCORE 아레스 풀 아크릴 HALO 블랙</t>
    <phoneticPr fontId="1" type="noConversion"/>
  </si>
  <si>
    <t>GIGABYTE 지포스 GTX 1660 Ti WINDFORCE OC D6 6GB</t>
    <phoneticPr fontId="1" type="noConversion"/>
  </si>
  <si>
    <t>120mm 화이트링 led</t>
    <phoneticPr fontId="1" type="noConversion"/>
  </si>
  <si>
    <t>JONSBO CR-601 WHITE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</si>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</sst>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33" sqref="C33:E34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2" t="s">
        <v>28</v>
      </c>
      <c r="C1" s="26"/>
      <c r="D1" s="27"/>
      <c r="E1" s="27"/>
      <c r="F1" s="28"/>
    </row>
    <row r="2" spans="1:7" ht="22.5" customHeight="1" x14ac:dyDescent="0.3">
      <c r="A2" s="23" t="s">
        <v>47</v>
      </c>
      <c r="B2" s="63"/>
      <c r="C2" s="29"/>
      <c r="D2" s="30"/>
      <c r="E2" s="30"/>
      <c r="F2" s="31"/>
    </row>
    <row r="3" spans="1:7" ht="22.5" customHeight="1" x14ac:dyDescent="0.3">
      <c r="A3" s="23" t="s">
        <v>44</v>
      </c>
      <c r="B3" s="23" t="s">
        <v>45</v>
      </c>
      <c r="C3" s="29"/>
      <c r="D3" s="30"/>
      <c r="E3" s="30"/>
      <c r="F3" s="31"/>
    </row>
    <row r="4" spans="1:7" ht="22.5" customHeight="1" x14ac:dyDescent="0.3">
      <c r="A4" s="51" t="s">
        <v>26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25</v>
      </c>
      <c r="B7" s="4" t="s">
        <v>33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34</v>
      </c>
      <c r="C8" s="5" t="s">
        <v>7</v>
      </c>
      <c r="D8" s="12">
        <v>91000</v>
      </c>
      <c r="E8" s="5">
        <v>1</v>
      </c>
      <c r="F8" s="12">
        <f t="shared" ref="F8:F20" si="0">D8*E8</f>
        <v>91000</v>
      </c>
      <c r="G8" s="3"/>
    </row>
    <row r="9" spans="1:7" x14ac:dyDescent="0.3">
      <c r="A9" s="54"/>
      <c r="B9" s="4" t="s">
        <v>35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 x14ac:dyDescent="0.3">
      <c r="A10" s="54"/>
      <c r="B10" s="4" t="s">
        <v>52</v>
      </c>
      <c r="C10" s="5" t="s">
        <v>9</v>
      </c>
      <c r="D10" s="12">
        <v>380000</v>
      </c>
      <c r="E10" s="5">
        <v>1</v>
      </c>
      <c r="F10" s="12">
        <f t="shared" si="0"/>
        <v>380000</v>
      </c>
      <c r="G10" s="3"/>
    </row>
    <row r="11" spans="1:7" ht="24" customHeight="1" x14ac:dyDescent="0.3">
      <c r="A11" s="54"/>
      <c r="B11" s="4" t="s">
        <v>50</v>
      </c>
      <c r="C11" s="5" t="s">
        <v>10</v>
      </c>
      <c r="D11" s="12">
        <v>41000</v>
      </c>
      <c r="E11" s="5">
        <v>1</v>
      </c>
      <c r="F11" s="12">
        <f t="shared" si="0"/>
        <v>41000</v>
      </c>
      <c r="G11" s="3"/>
    </row>
    <row r="12" spans="1:7" ht="24" x14ac:dyDescent="0.3">
      <c r="A12" s="54"/>
      <c r="B12" s="4" t="s">
        <v>36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51</v>
      </c>
      <c r="C14" s="5" t="s">
        <v>13</v>
      </c>
      <c r="D14" s="12">
        <v>85000</v>
      </c>
      <c r="E14" s="5">
        <v>1</v>
      </c>
      <c r="F14" s="12">
        <f t="shared" si="0"/>
        <v>85000</v>
      </c>
      <c r="G14" s="3"/>
    </row>
    <row r="15" spans="1:7" ht="24" x14ac:dyDescent="0.3">
      <c r="A15" s="54"/>
      <c r="B15" s="6" t="s">
        <v>37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54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 x14ac:dyDescent="0.3">
      <c r="A17" s="54"/>
      <c r="B17" s="6" t="s">
        <v>48</v>
      </c>
      <c r="C17" s="5" t="s">
        <v>31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53</v>
      </c>
      <c r="C18" s="5" t="s">
        <v>16</v>
      </c>
      <c r="D18" s="12">
        <v>12000</v>
      </c>
      <c r="E18" s="5">
        <v>1</v>
      </c>
      <c r="F18" s="12">
        <f t="shared" si="0"/>
        <v>12000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55</v>
      </c>
      <c r="C20" s="8" t="s">
        <v>32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1100000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1100000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29</v>
      </c>
      <c r="B25" s="9" t="s">
        <v>38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39</v>
      </c>
      <c r="C26" s="11"/>
      <c r="D26" s="12">
        <v>-140000</v>
      </c>
      <c r="E26" s="5">
        <v>1</v>
      </c>
      <c r="F26" s="12">
        <f>D26*E26</f>
        <v>-140000</v>
      </c>
      <c r="G26" s="3"/>
    </row>
    <row r="27" spans="1:7" x14ac:dyDescent="0.3">
      <c r="A27" s="58"/>
      <c r="B27" s="15" t="s">
        <v>49</v>
      </c>
      <c r="C27" s="5"/>
      <c r="D27" s="12">
        <v>-19000</v>
      </c>
      <c r="E27" s="5">
        <v>1</v>
      </c>
      <c r="F27" s="12">
        <f t="shared" ref="F27:F32" si="1">D27*E27</f>
        <v>-19000</v>
      </c>
      <c r="G27" s="3"/>
    </row>
    <row r="28" spans="1:7" x14ac:dyDescent="0.3">
      <c r="A28" s="58"/>
      <c r="B28" s="15" t="s">
        <v>40</v>
      </c>
      <c r="C28" s="11"/>
      <c r="D28" s="12">
        <v>-20000</v>
      </c>
      <c r="E28" s="5">
        <v>1</v>
      </c>
      <c r="F28" s="12">
        <f t="shared" si="1"/>
        <v>-20000</v>
      </c>
      <c r="G28" s="3"/>
    </row>
    <row r="29" spans="1:7" x14ac:dyDescent="0.3">
      <c r="A29" s="58"/>
      <c r="B29" s="14" t="s">
        <v>41</v>
      </c>
      <c r="C29" s="11"/>
      <c r="D29" s="12">
        <v>-80000</v>
      </c>
      <c r="E29" s="5">
        <v>1</v>
      </c>
      <c r="F29" s="12">
        <f t="shared" si="1"/>
        <v>-80000</v>
      </c>
      <c r="G29" s="3"/>
    </row>
    <row r="30" spans="1:7" x14ac:dyDescent="0.3">
      <c r="A30" s="58"/>
      <c r="B30" s="14" t="s">
        <v>42</v>
      </c>
      <c r="C30" s="11"/>
      <c r="D30" s="12">
        <v>-10000</v>
      </c>
      <c r="E30" s="5">
        <v>1</v>
      </c>
      <c r="F30" s="12">
        <f t="shared" si="1"/>
        <v>-10000</v>
      </c>
      <c r="G30" s="3"/>
    </row>
    <row r="31" spans="1:7" x14ac:dyDescent="0.3">
      <c r="A31" s="58"/>
      <c r="B31" s="14" t="s">
        <v>43</v>
      </c>
      <c r="C31" s="11"/>
      <c r="D31" s="12">
        <v>-11000</v>
      </c>
      <c r="E31" s="5">
        <v>1</v>
      </c>
      <c r="F31" s="12">
        <f t="shared" si="1"/>
        <v>-11000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21</v>
      </c>
      <c r="C33" s="37">
        <f>SUM(F26:F32)</f>
        <v>-280000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22</v>
      </c>
      <c r="C35" s="17" t="s">
        <v>22</v>
      </c>
      <c r="D35" s="39">
        <f>SUM(C22,C33)</f>
        <v>820000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23</v>
      </c>
      <c r="D36" s="37">
        <f>D35*1.1-D35</f>
        <v>82000.000000000116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30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24</v>
      </c>
      <c r="D38" s="41">
        <f>SUM(D35:E36)-D37</f>
        <v>902000.00000000012</v>
      </c>
      <c r="E38" s="42"/>
      <c r="F38" s="22" t="s">
        <v>27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2019-09-05T03:28:23Z</cp:lastPrinted>
  <dcterms:created xsi:type="dcterms:W3CDTF">2019-03-28T03:58:09Z</dcterms:created>
  <dcterms:modified xsi:type="dcterms:W3CDTF">2019-09-08T03:58:37Z</dcterms:modified>
</cp:coreProperties>
</file>