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ADDBEDE5-96B7-4160-BA3D-2C12BF18A4DF}" xr6:coauthVersionLast="45" xr6:coauthVersionMax="45" xr10:uidLastSave="{96D0BE2D-87A5-4B9C-AD89-1257A4A286C1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C36" i="1" s="1"/>
  <c r="C38" i="1" s="1"/>
  <c r="F39" i="1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<sst xmlns="http://schemas.openxmlformats.org/spreadsheetml/2006/main" count="89" uniqueCount="82">
  <si>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</si>
  <si>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</si>
  <si>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</si>
  <si>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</si>
  <si>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</si>
  <si>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</si>
  <si>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</si>
  <si>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</si>
  <si>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</si>
  <si>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</si>
  <si>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</si>
  <si>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</si>
  <si>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</si>
  <si>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</si>
  <si>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</si>
  <si>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</si>
  <si>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</si>
  <si>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</si>
  <si>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</si>
  <si>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</si>
  <si>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</si>
  <si>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</si>
  <si>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</si>
  <si>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</si>
  <si>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</si>
  <si>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</si>
  <si>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</si>
  <si>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</si>
  <si>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</si>
  <si>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</si>
  <si>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</si>
  <si>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</si>
  <si>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</si>
  <si>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</si>
  <si>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</si>
  <si>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</si>
  <si>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</si>
  <si>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</si>
  <si>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</si>
  <si>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</si>
  <si>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</si>
  <si>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</si>
  <si>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</si>
  <si>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</si>
  <si>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</si>
  <si>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</si>
  <si>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</si>
  <si>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</si>
  <si>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</si>
  <si>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</si>
  <si>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</si>
  <si>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</si>
  <si>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</si>
  <si>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</si>
  <si>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</si>
  <si>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</si>
  <si>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</si>
  <si>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</si>
  <si>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</si>
  <si>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</si>
  <si>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</si>
  <si>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</si>
  <si>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</si>
  <si>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</si>
  <si>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</si>
  <si>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</si>
  <si>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</si>
  <si>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</si>
  <si>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A320M-C R2.0 대원 (벌크) 무상3년 보증</t>
    <phoneticPr fontId="1" type="noConversion"/>
  </si>
  <si>
    <t>AMD 라이젠 5 3500X (마티스) (멀티팩)</t>
    <phoneticPr fontId="1" type="noConversion"/>
  </si>
  <si>
    <t>삼성전자 DDR4 16G PC4-21300 (정품)</t>
    <phoneticPr fontId="1" type="noConversion"/>
  </si>
  <si>
    <t>마이크로닉스 Master M60 메쉬</t>
    <phoneticPr fontId="1" type="noConversion"/>
  </si>
  <si>
    <t>맥스엘리트 MAXWELL GAMING PRO 600W 80PLUS STANDARD 플랫</t>
    <phoneticPr fontId="1" type="noConversion"/>
  </si>
  <si>
    <t>래안텍 ArkCell RAC27FG165 게이밍</t>
    <phoneticPr fontId="1" type="noConversion"/>
  </si>
  <si>
    <t>키보드</t>
    <phoneticPr fontId="1" type="noConversion"/>
  </si>
  <si>
    <t>ABKO HACKER N550 ENC 가상 7.1 RGB 진동 
노이즈 캔슬링 마이크 3D 초경량 헤드셋</t>
    <phoneticPr fontId="1" type="noConversion"/>
  </si>
  <si>
    <t>Western Digital WD Blue SN550 M.2 2280 (500GB)</t>
    <phoneticPr fontId="1" type="noConversion"/>
  </si>
  <si>
    <t>MSI 라데온 RX 570 아머 OC D5 4GB</t>
    <phoneticPr fontId="1" type="noConversion"/>
  </si>
  <si>
    <t>카드+현금</t>
  </si>
  <si>
    <t>게이밍 장패드 5mm</t>
    <phoneticPr fontId="1" type="noConversion"/>
  </si>
  <si>
    <t>정승현</t>
    <phoneticPr fontId="1" type="noConversion"/>
  </si>
  <si>
    <t>010-6540-0077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</si>
</sst>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A36" sqref="A36:B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80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43946</v>
      </c>
      <c r="C3" s="19" t="s">
        <v>55</v>
      </c>
      <c r="D3" s="25">
        <f ca="1">TODAY()</f>
        <v>43946</v>
      </c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76000</v>
      </c>
      <c r="G9" s="3">
        <v>1</v>
      </c>
      <c r="H9" s="6">
        <f t="shared" si="0"/>
        <v>76000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103"/>
      <c r="B11" s="104"/>
      <c r="C11" s="59" t="s">
        <v>76</v>
      </c>
      <c r="D11" s="60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3"/>
      <c r="B16" s="10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779000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779000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73</v>
      </c>
      <c r="D24" s="49"/>
      <c r="E24" s="5" t="s">
        <v>21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74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79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1"/>
      <c r="B28" s="72"/>
      <c r="C28" s="50" t="s">
        <v>75</v>
      </c>
      <c r="D28" s="52"/>
      <c r="E28" s="5" t="s">
        <v>27</v>
      </c>
      <c r="F28" s="6">
        <v>28000</v>
      </c>
      <c r="G28" s="3">
        <v>1</v>
      </c>
      <c r="H28" s="6">
        <f t="shared" si="1"/>
        <v>28000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61">
        <f>SUM(H24:H32)</f>
        <v>263000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43</v>
      </c>
      <c r="B35" s="68"/>
      <c r="C35" s="81">
        <v>500000</v>
      </c>
      <c r="D35" s="82"/>
      <c r="E35" s="8" t="s">
        <v>4</v>
      </c>
      <c r="F35" s="109">
        <f>SUM(E21,E33)</f>
        <v>1042000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>
        <f>IF(F37="현금(이체X)",Sheet2!C1,IF(F37="카드",Sheet2!C1,IF(F37="이체 및 현금영수증",Sheet2!C1,IF(F37="카드+현금",ROUND(Sheet2!B4,-4),IF(F37="이체 및 세금계산서",Sheet2!C1)))))</f>
        <v>660000</v>
      </c>
      <c r="D36" s="80"/>
      <c r="E36" s="8" t="s">
        <v>22</v>
      </c>
      <c r="F36" s="107">
        <f>F35*1.1-F35</f>
        <v>104200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1160000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657384.61538461538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2020-04-25T03:10:59Z</cp:lastPrinted>
  <dcterms:created xsi:type="dcterms:W3CDTF">2019-03-28T03:58:09Z</dcterms:created>
  <dcterms:modified xsi:type="dcterms:W3CDTF">2020-04-25T03:12:06Z</dcterms:modified>
</cp:coreProperties>
</file>