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2983E0D-8B3B-4F59-902E-DB48ED930A74}" xr6:coauthVersionLast="43" xr6:coauthVersionMax="43" xr10:uidLastSave="{00000000-0000-0000-0000-000000000000}"/>
  <bookViews>
    <workbookView xWindow="37590" yWindow="1755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<sst xmlns="http://schemas.openxmlformats.org/spreadsheetml/2006/main" count="58" uniqueCount="51">
  <si>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</si>
  <si>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</si>
  <si>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</si>
  <si>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</si>
  <si>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</si>
  <si>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</si>
  <si>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</si>
  <si>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</si>
  <si>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</si>
  <si>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</si>
  <si>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</si>
  <si>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</si>
  <si>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</si>
  <si>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</si>
  <si>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</si>
  <si>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</si>
  <si>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</si>
  <si>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</si>
  <si>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</si>
  <si>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</si>
  <si>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</si>
  <si>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</si>
  <si>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</si>
  <si>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</si>
  <si>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</si>
  <si>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</si>
  <si>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</si>
  <si>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</si>
  <si>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</si>
  <si>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</si>
  <si>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</si>
  <si>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</si>
  <si>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</si>
  <si>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인텔 코어i7-8세대 8700 (커피레이크)(정품)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</si>
  <si>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</si>
  <si>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</si>
  <si>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GIGABYTE 지포스 RTX 2060 SUPER WINDFORCE OC D6 8GB</t>
    <phoneticPr fontId="1" type="noConversion"/>
  </si>
  <si>
    <t>Western Digital WD Blue SN500 
M.2 2280(500GB)</t>
    <phoneticPr fontId="1" type="noConversion"/>
  </si>
  <si>
    <t>Seagate 2TB BarraCuda ST2000DM008 (SATA3/7200/256M)</t>
    <phoneticPr fontId="1" type="noConversion"/>
  </si>
  <si>
    <t>마이크로닉스 Classic II 600W +12V Single Rail 85+</t>
    <phoneticPr fontId="1" type="noConversion"/>
  </si>
  <si>
    <t>SCYTHE MUGEN 5</t>
    <phoneticPr fontId="1" type="noConversion"/>
  </si>
  <si>
    <t>매입품목</t>
    <phoneticPr fontId="1" type="noConversion"/>
  </si>
  <si>
    <t>I5 4690</t>
    <phoneticPr fontId="1" type="noConversion"/>
  </si>
  <si>
    <t>H81 ASUS</t>
    <phoneticPr fontId="1" type="noConversion"/>
  </si>
  <si>
    <t xml:space="preserve">램 4G </t>
    <phoneticPr fontId="1" type="noConversion"/>
  </si>
  <si>
    <t xml:space="preserve">기가바이트 GTX1060 D5 3G </t>
    <phoneticPr fontId="1" type="noConversion"/>
  </si>
  <si>
    <t>고객성명(회사명): 정상민</t>
    <phoneticPr fontId="1" type="noConversion"/>
  </si>
  <si>
    <t>전화번호: 010-3235-9201</t>
    <phoneticPr fontId="1" type="noConversion"/>
  </si>
  <si>
    <t>견적일자: 2019년    07  월    16  일</t>
    <phoneticPr fontId="1" type="noConversion"/>
  </si>
  <si>
    <t>납품일자: 2019년    07 월      16  일</t>
    <phoneticPr fontId="1" type="noConversion"/>
  </si>
  <si>
    <t>BRAVOTEC 스텔스 EX270 파노라마 윈도우 블랙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</si>
</sst>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8" sqref="B8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46</v>
      </c>
      <c r="B1" s="61" t="s">
        <v>29</v>
      </c>
      <c r="C1" s="25"/>
      <c r="D1" s="26"/>
      <c r="E1" s="26"/>
      <c r="F1" s="27"/>
    </row>
    <row r="2" spans="1:7" ht="22.5" customHeight="1" x14ac:dyDescent="0.3">
      <c r="A2" s="23" t="s">
        <v>47</v>
      </c>
      <c r="B2" s="62"/>
      <c r="C2" s="28"/>
      <c r="D2" s="29"/>
      <c r="E2" s="29"/>
      <c r="F2" s="30"/>
    </row>
    <row r="3" spans="1:7" ht="22.5" customHeight="1" x14ac:dyDescent="0.3">
      <c r="A3" s="23" t="s">
        <v>48</v>
      </c>
      <c r="B3" s="23" t="s">
        <v>49</v>
      </c>
      <c r="C3" s="28"/>
      <c r="D3" s="29"/>
      <c r="E3" s="29"/>
      <c r="F3" s="30"/>
    </row>
    <row r="4" spans="1:7" ht="22.5" customHeight="1" x14ac:dyDescent="0.3">
      <c r="A4" s="50" t="s">
        <v>27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26</v>
      </c>
      <c r="B7" s="4" t="s">
        <v>33</v>
      </c>
      <c r="C7" s="5" t="s">
        <v>6</v>
      </c>
      <c r="D7" s="12">
        <v>378000</v>
      </c>
      <c r="E7" s="5">
        <v>1</v>
      </c>
      <c r="F7" s="12">
        <f>D7*E7</f>
        <v>378000</v>
      </c>
      <c r="G7" s="3"/>
    </row>
    <row r="8" spans="1:7" ht="24" customHeight="1" x14ac:dyDescent="0.3">
      <c r="A8" s="53"/>
      <c r="B8" s="5" t="s">
        <v>34</v>
      </c>
      <c r="C8" s="5" t="s">
        <v>7</v>
      </c>
      <c r="D8" s="12">
        <v>101000</v>
      </c>
      <c r="E8" s="5">
        <v>1</v>
      </c>
      <c r="F8" s="12">
        <f t="shared" ref="F8:F20" si="0">D8*E8</f>
        <v>101000</v>
      </c>
      <c r="G8" s="3"/>
    </row>
    <row r="9" spans="1:7" x14ac:dyDescent="0.3">
      <c r="A9" s="53"/>
      <c r="B9" s="6" t="s">
        <v>35</v>
      </c>
      <c r="C9" s="5" t="s">
        <v>8</v>
      </c>
      <c r="D9" s="12">
        <v>83000</v>
      </c>
      <c r="E9" s="5">
        <v>1</v>
      </c>
      <c r="F9" s="12">
        <f t="shared" si="0"/>
        <v>83000</v>
      </c>
      <c r="G9" s="3"/>
    </row>
    <row r="10" spans="1:7" ht="24" x14ac:dyDescent="0.3">
      <c r="A10" s="53"/>
      <c r="B10" s="6" t="s">
        <v>36</v>
      </c>
      <c r="C10" s="5" t="s">
        <v>9</v>
      </c>
      <c r="D10" s="12">
        <v>550000</v>
      </c>
      <c r="E10" s="5">
        <v>1</v>
      </c>
      <c r="F10" s="12">
        <f t="shared" si="0"/>
        <v>550000</v>
      </c>
      <c r="G10" s="3"/>
    </row>
    <row r="11" spans="1:7" ht="24" customHeight="1" x14ac:dyDescent="0.3">
      <c r="A11" s="53"/>
      <c r="B11" s="6" t="s">
        <v>37</v>
      </c>
      <c r="C11" s="5" t="s">
        <v>10</v>
      </c>
      <c r="D11" s="12">
        <v>92000</v>
      </c>
      <c r="E11" s="5">
        <v>1</v>
      </c>
      <c r="F11" s="12">
        <f t="shared" si="0"/>
        <v>92000</v>
      </c>
      <c r="G11" s="3"/>
    </row>
    <row r="12" spans="1:7" ht="24" x14ac:dyDescent="0.3">
      <c r="A12" s="53"/>
      <c r="B12" s="6" t="s">
        <v>38</v>
      </c>
      <c r="C12" s="5" t="s">
        <v>11</v>
      </c>
      <c r="D12" s="12">
        <v>69000</v>
      </c>
      <c r="E12" s="5">
        <v>1</v>
      </c>
      <c r="F12" s="12">
        <f t="shared" si="0"/>
        <v>69000</v>
      </c>
      <c r="G12" s="3"/>
    </row>
    <row r="13" spans="1:7" ht="24" customHeight="1" x14ac:dyDescent="0.3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50</v>
      </c>
      <c r="C14" s="5" t="s">
        <v>13</v>
      </c>
      <c r="D14" s="12">
        <v>57000</v>
      </c>
      <c r="E14" s="5">
        <v>1</v>
      </c>
      <c r="F14" s="12">
        <f t="shared" si="0"/>
        <v>57000</v>
      </c>
      <c r="G14" s="3"/>
    </row>
    <row r="15" spans="1:7" ht="24" x14ac:dyDescent="0.3">
      <c r="A15" s="53"/>
      <c r="B15" s="6" t="s">
        <v>39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3"/>
      <c r="B16" s="5" t="s">
        <v>40</v>
      </c>
      <c r="C16" s="5" t="s">
        <v>15</v>
      </c>
      <c r="D16" s="12">
        <v>66000</v>
      </c>
      <c r="E16" s="5">
        <v>1</v>
      </c>
      <c r="F16" s="12">
        <f t="shared" si="0"/>
        <v>66000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 t="s">
        <v>32</v>
      </c>
      <c r="C20" s="8" t="s">
        <v>32</v>
      </c>
      <c r="D20" s="13"/>
      <c r="E20" s="8">
        <v>1</v>
      </c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1510000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1510000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30</v>
      </c>
      <c r="B25" s="9" t="s">
        <v>41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 t="s">
        <v>42</v>
      </c>
      <c r="C26" s="11"/>
      <c r="D26" s="12">
        <v>-65000</v>
      </c>
      <c r="E26" s="5">
        <v>1</v>
      </c>
      <c r="F26" s="12">
        <f>D26*E26</f>
        <v>-65000</v>
      </c>
      <c r="G26" s="3"/>
    </row>
    <row r="27" spans="1:7" x14ac:dyDescent="0.3">
      <c r="A27" s="57"/>
      <c r="B27" s="14" t="s">
        <v>43</v>
      </c>
      <c r="C27" s="5"/>
      <c r="D27" s="12">
        <v>-19000</v>
      </c>
      <c r="E27" s="5">
        <v>1</v>
      </c>
      <c r="F27" s="12">
        <f t="shared" ref="F27:F32" si="1">D27*E27</f>
        <v>-19000</v>
      </c>
      <c r="G27" s="3"/>
    </row>
    <row r="28" spans="1:7" x14ac:dyDescent="0.3">
      <c r="A28" s="57"/>
      <c r="B28" s="14" t="s">
        <v>44</v>
      </c>
      <c r="C28" s="11"/>
      <c r="D28" s="12">
        <v>-8000</v>
      </c>
      <c r="E28" s="5">
        <v>2</v>
      </c>
      <c r="F28" s="12">
        <f t="shared" si="1"/>
        <v>-16000</v>
      </c>
      <c r="G28" s="3"/>
    </row>
    <row r="29" spans="1:7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 t="s">
        <v>45</v>
      </c>
      <c r="C30" s="11"/>
      <c r="D30" s="12">
        <v>-80000</v>
      </c>
      <c r="E30" s="5">
        <v>1</v>
      </c>
      <c r="F30" s="12">
        <f t="shared" si="1"/>
        <v>-80000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22</v>
      </c>
      <c r="C33" s="36">
        <f>SUM(F26:F32)</f>
        <v>-180000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23</v>
      </c>
      <c r="C35" s="17" t="s">
        <v>23</v>
      </c>
      <c r="D35" s="38">
        <f>SUM(C22,C33)</f>
        <v>1330000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24</v>
      </c>
      <c r="D36" s="36">
        <f>D35*1.1-D35</f>
        <v>133000.00000000023</v>
      </c>
      <c r="E36" s="37"/>
      <c r="F36" s="20"/>
      <c r="G36" s="3"/>
    </row>
    <row r="37" spans="1:7" ht="13.5" customHeight="1" x14ac:dyDescent="0.3">
      <c r="A37" s="58"/>
      <c r="B37" s="64"/>
      <c r="C37" s="24" t="s">
        <v>31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25</v>
      </c>
      <c r="D38" s="40">
        <f>SUM(D35:E36)-D37</f>
        <v>1463000.0000000002</v>
      </c>
      <c r="E38" s="41"/>
      <c r="F38" s="22" t="s">
        <v>28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2019-07-16T02:42:48Z</cp:lastPrinted>
  <dcterms:created xsi:type="dcterms:W3CDTF">2019-03-28T03:58:09Z</dcterms:created>
  <dcterms:modified xsi:type="dcterms:W3CDTF">2019-07-16T02:49:06Z</dcterms:modified>
</cp:coreProperties>
</file>