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6268B1-C916-44D3-9143-A8271B4CBD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<sst xmlns="http://schemas.openxmlformats.org/spreadsheetml/2006/main" count="92" uniqueCount="83">
  <si>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</si>
  <si>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</si>
  <si>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</si>
  <si>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</si>
  <si>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</si>
  <si>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</si>
  <si>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</si>
  <si>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</si>
  <si>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</si>
  <si>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</si>
  <si>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</si>
  <si>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</si>
  <si>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</si>
  <si>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</si>
  <si>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</si>
  <si>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</si>
  <si>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</si>
  <si>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</si>
  <si>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</si>
  <si>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</si>
  <si>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</si>
  <si>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</si>
  <si>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</si>
  <si>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</si>
  <si>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</si>
  <si>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</si>
  <si>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</si>
  <si>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</si>
  <si>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</si>
  <si>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</si>
  <si>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</si>
  <si>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</si>
  <si>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</si>
  <si>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</si>
  <si>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</si>
  <si>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</si>
  <si>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</si>
  <si>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</si>
  <si>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</si>
  <si>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</si>
  <si>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</si>
  <si>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</si>
  <si>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</si>
  <si>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</si>
  <si>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</si>
  <si>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</si>
  <si>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</si>
  <si>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</si>
  <si>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</si>
  <si>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</si>
  <si>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</si>
  <si>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</si>
  <si>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</si>
  <si>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</si>
  <si>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</si>
  <si>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</si>
  <si>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</si>
  <si>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</si>
  <si>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</si>
  <si>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</si>
  <si>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</si>
  <si>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</si>
  <si>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</si>
  <si>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</si>
  <si>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</si>
  <si>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</si>
  <si>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</si>
  <si>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</si>
  <si>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Western Digital WD BLUE SN550 M.2 NVMe (250GB)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</si>
  <si>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</si>
  <si>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</si>
  <si>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</si>
  <si>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[디에스샵] 스마트뷰 SMV X270DP 165Hz 게이밍 27인치 모니터</t>
    <phoneticPr fontId="1" type="noConversion"/>
  </si>
  <si>
    <t>모니터</t>
    <phoneticPr fontId="1" type="noConversion"/>
  </si>
  <si>
    <t>케이블</t>
    <phoneticPr fontId="1" type="noConversion"/>
  </si>
  <si>
    <t>DP케이블 2MM 20핀제거</t>
    <phoneticPr fontId="1" type="noConversion"/>
  </si>
  <si>
    <t>MSI 라데온 RX 570 아머 OC D5 4GB</t>
    <phoneticPr fontId="1" type="noConversion"/>
  </si>
  <si>
    <t>AMD 라이젠5-3세대 3500X (마티스) (멀티팩)</t>
    <phoneticPr fontId="1" type="noConversion"/>
  </si>
  <si>
    <t>COX CK420 (청축)</t>
    <phoneticPr fontId="1" type="noConversion"/>
  </si>
  <si>
    <t>게이밍 장패드 5mm</t>
    <phoneticPr fontId="1" type="noConversion"/>
  </si>
  <si>
    <t>장혜희</t>
    <phoneticPr fontId="1" type="noConversion"/>
  </si>
  <si>
    <t>010-7175-6144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</si>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</sst>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80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43974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77</v>
      </c>
      <c r="D6" s="60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103"/>
      <c r="B9" s="104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34.5" customHeight="1">
      <c r="A11" s="103"/>
      <c r="B11" s="104"/>
      <c r="C11" s="59" t="s">
        <v>68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790000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7.75" customHeight="1">
      <c r="A24" s="105"/>
      <c r="B24" s="106"/>
      <c r="C24" s="48" t="s">
        <v>72</v>
      </c>
      <c r="D24" s="49"/>
      <c r="E24" s="5" t="s">
        <v>73</v>
      </c>
      <c r="F24" s="6">
        <v>185000</v>
      </c>
      <c r="G24" s="3">
        <v>1</v>
      </c>
      <c r="H24" s="6">
        <f>F24*G24</f>
        <v>185000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78</v>
      </c>
      <c r="D25" s="49"/>
      <c r="E25" s="3" t="s">
        <v>63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79</v>
      </c>
      <c r="D27" s="52"/>
      <c r="E27" s="5" t="s">
        <v>25</v>
      </c>
      <c r="F27" s="6">
        <v>3000</v>
      </c>
      <c r="G27" s="3">
        <v>1</v>
      </c>
      <c r="H27" s="6">
        <f t="shared" si="1"/>
        <v>3000</v>
      </c>
      <c r="I27" s="2"/>
    </row>
    <row r="28" spans="1:9">
      <c r="A28" s="71"/>
      <c r="B28" s="72"/>
      <c r="C28" s="51" t="s">
        <v>75</v>
      </c>
      <c r="D28" s="52"/>
      <c r="E28" s="5" t="s">
        <v>74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220000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1010000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101000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82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1111000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11" sqref="D11"/>
    </sheetView>
  </sheetViews>
  <sheetFormatPr defaultRowHeight="16.5"/>
  <cols>
    <col min="1" max="1" width="46.75" bestFit="1" customWidth="1"/>
  </cols>
  <sheetData>
    <row r="1" spans="1:6" ht="99">
      <c r="B1" t="s">
        <v>24</v>
      </c>
      <c r="C1" t="s">
        <v>40</v>
      </c>
      <c r="D1" s="13" t="s">
        <v>61</v>
      </c>
      <c r="E1" s="31" t="s">
        <v>61</v>
      </c>
      <c r="F1" s="31"/>
    </row>
    <row r="2" spans="1:6">
      <c r="A2" t="s">
        <v>30</v>
      </c>
      <c r="B2" t="s">
        <v>20</v>
      </c>
      <c r="C2" t="s">
        <v>44</v>
      </c>
      <c r="D2" t="s">
        <v>41</v>
      </c>
    </row>
    <row r="3" spans="1:6">
      <c r="A3" t="s">
        <v>31</v>
      </c>
      <c r="B3" t="s">
        <v>37</v>
      </c>
      <c r="D3" s="16" t="s">
        <v>42</v>
      </c>
    </row>
    <row r="4" spans="1:6">
      <c r="A4" t="s">
        <v>32</v>
      </c>
      <c r="B4" s="12">
        <f>Sheet1!F35-(Sheet1!C35)</f>
        <v>1010000</v>
      </c>
    </row>
    <row r="5" spans="1:6">
      <c r="A5" t="s">
        <v>45</v>
      </c>
      <c r="B5">
        <f>B4*1.13</f>
        <v>1141300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2020-05-23T06:54:45Z</dcterms:modified>
</cp:coreProperties>
</file>