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FDD4E12E-D616-44CD-9FAA-F7E651510E28}" xr6:coauthVersionLast="45" xr6:coauthVersionMax="45" xr10:uidLastSave="{15042770-A945-4BD4-8ADA-FCD9260CC5BA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<sst xmlns="http://schemas.openxmlformats.org/spreadsheetml/2006/main" count="83" uniqueCount="73">
  <si>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</si>
  <si>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</si>
  <si>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</si>
  <si>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</si>
  <si>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</si>
  <si>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</si>
  <si>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</si>
  <si>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</si>
  <si>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</si>
  <si>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</si>
  <si>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</si>
  <si>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</si>
  <si>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</si>
  <si>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</si>
  <si>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</si>
  <si>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</si>
  <si>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</si>
  <si>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</si>
  <si>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</si>
  <si>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</si>
  <si>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</si>
  <si>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</si>
  <si>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</si>
  <si>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</si>
  <si>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</si>
  <si>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</si>
  <si>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</si>
  <si>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</si>
  <si>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</si>
  <si>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</si>
  <si>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</si>
  <si>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</si>
  <si>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</si>
  <si>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</si>
  <si>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</si>
  <si>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</si>
  <si>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</si>
  <si>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</si>
  <si>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</si>
  <si>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</si>
  <si>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</si>
  <si>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</si>
  <si>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</si>
  <si>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</si>
  <si>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</si>
  <si>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</si>
  <si>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</si>
  <si>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</si>
  <si>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</si>
  <si>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</si>
  <si>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</si>
  <si>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</si>
  <si>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</si>
  <si>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</si>
  <si>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</si>
  <si>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</si>
  <si>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</si>
  <si>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</si>
  <si>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인텔 코어i7-9세대 9700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</si>
  <si>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</si>
  <si>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</si>
  <si>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MIRACLE D5 6GB</t>
    <phoneticPr fontId="1" type="noConversion"/>
  </si>
  <si>
    <t>Seagate 2TB BarraCuda ST2000DM008 (SATA3/7200/256M)</t>
    <phoneticPr fontId="1" type="noConversion"/>
  </si>
  <si>
    <t>잘만 S3 풀 아크릴</t>
    <phoneticPr fontId="1" type="noConversion"/>
  </si>
  <si>
    <t>마이크로닉스 Classic II 600W +12V Single Rail 85+</t>
    <phoneticPr fontId="1" type="noConversion"/>
  </si>
  <si>
    <t xml:space="preserve">키보드마우스  SET </t>
    <phoneticPr fontId="1" type="noConversion"/>
  </si>
  <si>
    <t>Western Digital WD Blue SN550 M.2 2280(500GB) NVME</t>
    <phoneticPr fontId="1" type="noConversion"/>
  </si>
  <si>
    <t>고객성명(회사명): 장근석</t>
    <phoneticPr fontId="1" type="noConversion"/>
  </si>
  <si>
    <t>전화번호:010-2223-4478</t>
    <phoneticPr fontId="1" type="noConversion"/>
  </si>
  <si>
    <t>견적일자: 2020년  02월    03일</t>
    <phoneticPr fontId="1" type="noConversion"/>
  </si>
  <si>
    <t>이체 및 세금계산서</t>
  </si>
  <si>
    <t>삼성전자 S24E45K</t>
    <phoneticPr fontId="1" type="noConversion"/>
  </si>
  <si>
    <t>Microsoft Windows 10 Home(DSP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</si>
</sst>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="85" zoomScaleNormal="100" zoomScalePageLayoutView="85" workbookViewId="0">
      <selection activeCell="E20" sqref="E2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69</v>
      </c>
      <c r="B3" s="12" t="s">
        <v>53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58</v>
      </c>
      <c r="C6" s="3" t="s">
        <v>6</v>
      </c>
      <c r="D6" s="8">
        <v>468000</v>
      </c>
      <c r="E6" s="3">
        <v>1</v>
      </c>
      <c r="F6" s="8">
        <f>D6*E6</f>
        <v>468000</v>
      </c>
      <c r="G6" s="2"/>
    </row>
    <row r="7" spans="1:7" ht="24" customHeight="1">
      <c r="A7" s="45"/>
      <c r="B7" s="13" t="s">
        <v>59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5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61</v>
      </c>
      <c r="C9" s="3" t="s">
        <v>9</v>
      </c>
      <c r="D9" s="8">
        <v>263000</v>
      </c>
      <c r="E9" s="3">
        <v>1</v>
      </c>
      <c r="F9" s="8">
        <f t="shared" si="0"/>
        <v>263000</v>
      </c>
      <c r="G9" s="2"/>
    </row>
    <row r="10" spans="1:7" ht="24" customHeight="1">
      <c r="A10" s="45"/>
      <c r="B10" s="13" t="s">
        <v>66</v>
      </c>
      <c r="C10" s="3" t="s">
        <v>10</v>
      </c>
      <c r="D10" s="8">
        <v>83000</v>
      </c>
      <c r="E10" s="3">
        <v>1</v>
      </c>
      <c r="F10" s="8">
        <f t="shared" si="0"/>
        <v>83000</v>
      </c>
      <c r="G10" s="2"/>
    </row>
    <row r="11" spans="1:7" ht="24">
      <c r="A11" s="45"/>
      <c r="B11" s="13" t="s">
        <v>62</v>
      </c>
      <c r="C11" s="3" t="s">
        <v>11</v>
      </c>
      <c r="D11" s="8">
        <v>69000</v>
      </c>
      <c r="E11" s="3">
        <v>1</v>
      </c>
      <c r="F11" s="8">
        <f t="shared" si="0"/>
        <v>69000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63</v>
      </c>
      <c r="C13" s="3" t="s">
        <v>13</v>
      </c>
      <c r="D13" s="8">
        <v>31000</v>
      </c>
      <c r="E13" s="3">
        <v>1</v>
      </c>
      <c r="F13" s="8">
        <f t="shared" si="0"/>
        <v>31000</v>
      </c>
      <c r="G13" s="2"/>
    </row>
    <row r="14" spans="1:7" ht="24">
      <c r="A14" s="45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52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5" t="s">
        <v>72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1361000</v>
      </c>
      <c r="D21" s="34"/>
      <c r="E21" s="26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1361000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71</v>
      </c>
      <c r="C25" s="7" t="s">
        <v>21</v>
      </c>
      <c r="D25" s="8">
        <v>175000</v>
      </c>
      <c r="E25" s="3">
        <v>1</v>
      </c>
      <c r="F25" s="8">
        <f>D25*E25</f>
        <v>175000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65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175000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47</v>
      </c>
      <c r="B36" s="25"/>
      <c r="C36" s="16" t="s">
        <v>4</v>
      </c>
      <c r="D36" s="32">
        <f>SUM(C22,C34)</f>
        <v>1536000</v>
      </c>
      <c r="E36" s="32"/>
      <c r="F36" s="17" t="s">
        <v>20</v>
      </c>
      <c r="G36" s="2"/>
    </row>
    <row r="37" spans="1:7" ht="16.5" customHeight="1">
      <c r="A37" s="18" t="s">
        <v>48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30">
        <f>D36*1.1-D36</f>
        <v>153600.00000000023</v>
      </c>
      <c r="E37" s="31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38" t="s">
        <v>70</v>
      </c>
      <c r="E38" s="39"/>
      <c r="F38" s="20"/>
      <c r="G38" s="2"/>
    </row>
    <row r="39" spans="1:7" ht="17.25" customHeight="1">
      <c r="A39" s="64" t="s">
        <v>44</v>
      </c>
      <c r="B39" s="67">
        <f>SUM(B36:B37)-B38</f>
        <v>0</v>
      </c>
      <c r="C39" s="16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1689600</v>
      </c>
      <c r="E40" s="33"/>
      <c r="F40" s="28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2" t="s">
        <v>51</v>
      </c>
    </row>
    <row r="2" spans="1:4">
      <c r="A2" t="s">
        <v>38</v>
      </c>
      <c r="B2" t="s">
        <v>20</v>
      </c>
      <c r="C2" t="s">
        <v>56</v>
      </c>
      <c r="D2" t="s">
        <v>50</v>
      </c>
    </row>
    <row r="3" spans="1:4">
      <c r="A3" t="s">
        <v>39</v>
      </c>
      <c r="B3" t="s">
        <v>46</v>
      </c>
      <c r="D3" s="29" t="s">
        <v>54</v>
      </c>
    </row>
    <row r="4" spans="1:4">
      <c r="A4" t="s">
        <v>40</v>
      </c>
      <c r="B4" s="21">
        <f>Sheet1!D36-(Sheet1!B36/1.3)</f>
        <v>1536000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2020-02-03T01:44:09Z</cp:lastPrinted>
  <dcterms:created xsi:type="dcterms:W3CDTF">2019-03-28T03:58:09Z</dcterms:created>
  <dcterms:modified xsi:type="dcterms:W3CDTF">2020-02-03T02:05:05Z</dcterms:modified>
</cp:coreProperties>
</file>