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9" documentId="114_{5F22B507-1F2B-4A47-9D99-7EC53F47CF9D}" xr6:coauthVersionLast="45" xr6:coauthVersionMax="45" xr10:uidLastSave="{7915BF93-EE97-46BB-8D05-F4341916079D}"/>
  <bookViews>
    <workbookView xWindow="-38520" yWindow="-12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F20" i="1" l="1"/>
  <c r="F26" i="1" l="1"/>
  <c r="F27" i="1"/>
  <c r="F28" i="1"/>
  <c r="F29" i="1"/>
  <c r="F30" i="1"/>
  <c r="F25" i="1"/>
  <c r="F18" i="1"/>
  <c r="F7" i="1"/>
  <c r="F8" i="1"/>
  <c r="F9" i="1"/>
  <c r="F10" i="1"/>
  <c r="F11" i="1"/>
  <c r="F12" i="1"/>
  <c r="F13" i="1"/>
  <c r="F14" i="1"/>
  <c r="F15" i="1"/>
  <c r="F16" i="1"/>
  <c r="F17" i="1"/>
  <c r="F6" i="1"/>
  <c r="C21" i="1" l="1"/>
  <c r="C22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<sst xmlns="http://schemas.openxmlformats.org/spreadsheetml/2006/main" count="64" uniqueCount="55">
  <si>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</si>
  <si>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</si>
  <si>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</si>
  <si>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</si>
  <si>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</si>
  <si>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</si>
  <si>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</si>
  <si>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</si>
  <si>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</si>
  <si>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</si>
  <si>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</si>
  <si>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</si>
  <si>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</si>
  <si>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</si>
  <si>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</si>
  <si>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</si>
  <si>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</si>
  <si>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</si>
  <si>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</si>
  <si>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</si>
  <si>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</si>
  <si>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</si>
  <si>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</si>
  <si>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</si>
  <si>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</si>
  <si>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</si>
  <si>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</si>
  <si>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</si>
  <si>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</si>
  <si>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</si>
  <si>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</si>
  <si>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</si>
  <si>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</si>
  <si>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</si>
  <si>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</si>
  <si>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</si>
  <si>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</si>
  <si>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</si>
  <si>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</si>
  <si>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</si>
  <si>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</si>
  <si>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</si>
  <si>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</si>
  <si>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16G DDR4 21300</t>
    <phoneticPr fontId="1" type="noConversion"/>
  </si>
  <si>
    <t>GTX 750 D5 1G</t>
    <phoneticPr fontId="1" type="noConversion"/>
  </si>
  <si>
    <t xml:space="preserve">기존 </t>
    <phoneticPr fontId="1" type="noConversion"/>
  </si>
  <si>
    <t>/</t>
    <phoneticPr fontId="1" type="noConversion"/>
  </si>
  <si>
    <t>ABKO 탱고</t>
    <phoneticPr fontId="1" type="noConversion"/>
  </si>
  <si>
    <t>견적일자: 2019년  12 월 18 일</t>
    <phoneticPr fontId="1" type="noConversion"/>
  </si>
  <si>
    <t>고객성명(회사명): 이장호</t>
    <phoneticPr fontId="1" type="noConversion"/>
  </si>
  <si>
    <t>전화번호: 010-9285-2535</t>
    <phoneticPr fontId="1" type="noConversion"/>
  </si>
  <si>
    <t>납품일자: 2019년  12 월   18 일</t>
    <phoneticPr fontId="1" type="noConversion"/>
  </si>
  <si>
    <t>i3 9100F</t>
    <phoneticPr fontId="1" type="noConversion"/>
  </si>
  <si>
    <t>매입금</t>
    <phoneticPr fontId="1" type="noConversion"/>
  </si>
  <si>
    <t>H310M-ATX M.2 ASROCK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</si>
</sst>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8" sqref="B8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49</v>
      </c>
      <c r="B1" s="58" t="s">
        <v>29</v>
      </c>
      <c r="C1" s="28"/>
      <c r="D1" s="29"/>
      <c r="E1" s="29"/>
      <c r="F1" s="30"/>
    </row>
    <row r="2" spans="1:7" ht="22.5" customHeight="1">
      <c r="A2" s="19" t="s">
        <v>50</v>
      </c>
      <c r="B2" s="59"/>
      <c r="C2" s="31"/>
      <c r="D2" s="32"/>
      <c r="E2" s="32"/>
      <c r="F2" s="33"/>
    </row>
    <row r="3" spans="1:7" ht="22.5" customHeight="1">
      <c r="A3" s="19" t="s">
        <v>48</v>
      </c>
      <c r="B3" s="19" t="s">
        <v>51</v>
      </c>
      <c r="C3" s="31"/>
      <c r="D3" s="32"/>
      <c r="E3" s="32"/>
      <c r="F3" s="33"/>
    </row>
    <row r="4" spans="1:7" ht="22.5" customHeight="1">
      <c r="A4" s="53" t="s">
        <v>27</v>
      </c>
      <c r="B4" s="54"/>
      <c r="C4" s="34"/>
      <c r="D4" s="35"/>
      <c r="E4" s="35"/>
      <c r="F4" s="3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65" t="s">
        <v>40</v>
      </c>
      <c r="B6" s="21" t="s">
        <v>52</v>
      </c>
      <c r="C6" s="3" t="s">
        <v>6</v>
      </c>
      <c r="D6" s="8">
        <v>120000</v>
      </c>
      <c r="E6" s="3">
        <v>1</v>
      </c>
      <c r="F6" s="8">
        <f>D6*E6</f>
        <v>120000</v>
      </c>
      <c r="G6" s="2"/>
    </row>
    <row r="7" spans="1:7" ht="24" customHeight="1">
      <c r="A7" s="66"/>
      <c r="B7" s="21" t="s">
        <v>54</v>
      </c>
      <c r="C7" s="3" t="s">
        <v>7</v>
      </c>
      <c r="D7" s="8">
        <v>80000</v>
      </c>
      <c r="E7" s="3">
        <v>1</v>
      </c>
      <c r="F7" s="8">
        <f t="shared" ref="F7:F20" si="0">D7*E7</f>
        <v>80000</v>
      </c>
      <c r="G7" s="2"/>
    </row>
    <row r="8" spans="1:7">
      <c r="A8" s="66"/>
      <c r="B8" s="21" t="s">
        <v>43</v>
      </c>
      <c r="C8" s="3" t="s">
        <v>8</v>
      </c>
      <c r="D8" s="8">
        <v>80000</v>
      </c>
      <c r="E8" s="3">
        <v>1</v>
      </c>
      <c r="F8" s="8">
        <f t="shared" si="0"/>
        <v>80000</v>
      </c>
      <c r="G8" s="2"/>
    </row>
    <row r="9" spans="1:7">
      <c r="A9" s="66"/>
      <c r="B9" s="21" t="s">
        <v>44</v>
      </c>
      <c r="C9" s="3" t="s">
        <v>9</v>
      </c>
      <c r="D9" s="8">
        <v>75000</v>
      </c>
      <c r="E9" s="3">
        <v>1</v>
      </c>
      <c r="F9" s="8">
        <f t="shared" si="0"/>
        <v>75000</v>
      </c>
      <c r="G9" s="2"/>
    </row>
    <row r="10" spans="1:7" ht="24" customHeight="1">
      <c r="A10" s="66"/>
      <c r="B10" s="21"/>
      <c r="C10" s="3" t="s">
        <v>10</v>
      </c>
      <c r="D10" s="8"/>
      <c r="E10" s="3"/>
      <c r="F10" s="8">
        <f t="shared" si="0"/>
        <v>0</v>
      </c>
      <c r="G10" s="2"/>
    </row>
    <row r="11" spans="1:7">
      <c r="A11" s="66"/>
      <c r="B11" s="21" t="s">
        <v>45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66"/>
      <c r="B12" s="21" t="s">
        <v>46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66"/>
      <c r="B13" s="11" t="s">
        <v>47</v>
      </c>
      <c r="C13" s="3" t="s">
        <v>13</v>
      </c>
      <c r="D13" s="8">
        <v>25000</v>
      </c>
      <c r="E13" s="3">
        <v>1</v>
      </c>
      <c r="F13" s="8">
        <f t="shared" si="0"/>
        <v>25000</v>
      </c>
      <c r="G13" s="2"/>
    </row>
    <row r="14" spans="1:7">
      <c r="A14" s="66"/>
      <c r="B14" s="11" t="s">
        <v>45</v>
      </c>
      <c r="C14" s="3" t="s">
        <v>14</v>
      </c>
      <c r="D14" s="8"/>
      <c r="E14" s="3"/>
      <c r="F14" s="8">
        <f t="shared" si="0"/>
        <v>0</v>
      </c>
      <c r="G14" s="2"/>
    </row>
    <row r="15" spans="1:7" ht="24" customHeight="1">
      <c r="A15" s="66"/>
      <c r="B15" s="11" t="s">
        <v>46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66"/>
      <c r="B16" s="11" t="s">
        <v>36</v>
      </c>
      <c r="C16" s="3" t="s">
        <v>34</v>
      </c>
      <c r="D16" s="8"/>
      <c r="E16" s="3"/>
      <c r="F16" s="8">
        <f t="shared" si="0"/>
        <v>0</v>
      </c>
      <c r="G16" s="2"/>
    </row>
    <row r="17" spans="1:7" ht="24" customHeight="1">
      <c r="A17" s="66"/>
      <c r="B17" s="22" t="s">
        <v>36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66"/>
      <c r="B18" s="23" t="s">
        <v>19</v>
      </c>
      <c r="C18" s="4" t="s">
        <v>17</v>
      </c>
      <c r="D18" s="9">
        <v>60000</v>
      </c>
      <c r="E18" s="4">
        <v>1</v>
      </c>
      <c r="F18" s="9">
        <f t="shared" si="0"/>
        <v>60000</v>
      </c>
      <c r="G18" s="2"/>
    </row>
    <row r="19" spans="1:7">
      <c r="A19" s="66"/>
      <c r="B19" s="27" t="s">
        <v>42</v>
      </c>
      <c r="C19" s="4" t="s">
        <v>41</v>
      </c>
      <c r="D19" s="9"/>
      <c r="E19" s="4"/>
      <c r="F19" s="9"/>
      <c r="G19" s="2"/>
    </row>
    <row r="20" spans="1:7" ht="17.25" thickBot="1">
      <c r="A20" s="66"/>
      <c r="B20" s="23"/>
      <c r="C20" s="4" t="s">
        <v>35</v>
      </c>
      <c r="D20" s="9"/>
      <c r="E20" s="4"/>
      <c r="F20" s="9">
        <f t="shared" si="0"/>
        <v>0</v>
      </c>
      <c r="G20" s="2"/>
    </row>
    <row r="21" spans="1:7" ht="12.75" customHeight="1" thickBot="1">
      <c r="A21" s="66"/>
      <c r="B21" s="55" t="s">
        <v>18</v>
      </c>
      <c r="C21" s="47">
        <f>SUM(F6:F20)</f>
        <v>440000</v>
      </c>
      <c r="D21" s="47"/>
      <c r="E21" s="12">
        <v>1</v>
      </c>
      <c r="F21" s="48" t="s">
        <v>20</v>
      </c>
      <c r="G21" s="2"/>
    </row>
    <row r="22" spans="1:7" ht="12.75" customHeight="1" thickBot="1">
      <c r="A22" s="66"/>
      <c r="B22" s="56"/>
      <c r="C22" s="47">
        <f>C21*E21</f>
        <v>440000</v>
      </c>
      <c r="D22" s="47"/>
      <c r="E22" s="47"/>
      <c r="F22" s="49"/>
      <c r="G22" s="2"/>
    </row>
    <row r="23" spans="1:7" ht="12.75" customHeight="1" thickBot="1">
      <c r="A23" s="66"/>
      <c r="B23" s="57"/>
      <c r="C23" s="47"/>
      <c r="D23" s="47"/>
      <c r="E23" s="47"/>
      <c r="F23" s="50"/>
      <c r="G23" s="2"/>
    </row>
    <row r="24" spans="1:7" ht="17.25" customHeight="1">
      <c r="A24" s="66"/>
      <c r="B24" s="5" t="s">
        <v>26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67"/>
      <c r="B25" s="11"/>
      <c r="C25" s="7" t="s">
        <v>21</v>
      </c>
      <c r="D25" s="8"/>
      <c r="E25" s="3"/>
      <c r="F25" s="8">
        <f>D25*E25</f>
        <v>0</v>
      </c>
      <c r="G25" s="2"/>
    </row>
    <row r="26" spans="1:7" ht="33.75">
      <c r="A26" s="24" t="s">
        <v>37</v>
      </c>
      <c r="B26" s="11"/>
      <c r="C26" s="3" t="s">
        <v>30</v>
      </c>
      <c r="D26" s="8"/>
      <c r="E26" s="3"/>
      <c r="F26" s="8">
        <f t="shared" ref="F26:F31" si="1">D26*E26</f>
        <v>0</v>
      </c>
      <c r="G26" s="2"/>
    </row>
    <row r="27" spans="1:7">
      <c r="A27" s="25"/>
      <c r="B27" s="11"/>
      <c r="C27" s="7" t="s">
        <v>38</v>
      </c>
      <c r="D27" s="8"/>
      <c r="E27" s="3"/>
      <c r="F27" s="8">
        <f t="shared" si="1"/>
        <v>0</v>
      </c>
      <c r="G27" s="2"/>
    </row>
    <row r="28" spans="1:7">
      <c r="A28" s="25"/>
      <c r="B28" s="10"/>
      <c r="C28" s="7" t="s">
        <v>31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32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33</v>
      </c>
      <c r="D30" s="8"/>
      <c r="E30" s="3"/>
      <c r="F30" s="8">
        <f t="shared" si="1"/>
        <v>0</v>
      </c>
      <c r="G30" s="2"/>
    </row>
    <row r="31" spans="1:7">
      <c r="A31" s="25"/>
      <c r="B31" s="10"/>
      <c r="C31" s="7" t="s">
        <v>53</v>
      </c>
      <c r="D31" s="8">
        <v>-40000</v>
      </c>
      <c r="E31" s="3">
        <v>1</v>
      </c>
      <c r="F31" s="8">
        <f t="shared" si="1"/>
        <v>-40000</v>
      </c>
      <c r="G31" s="2"/>
    </row>
    <row r="32" spans="1:7" ht="13.5" customHeight="1">
      <c r="A32" s="25"/>
      <c r="B32" s="63" t="s">
        <v>22</v>
      </c>
      <c r="C32" s="39">
        <f>SUM(F25:F31)</f>
        <v>-40000</v>
      </c>
      <c r="D32" s="39"/>
      <c r="E32" s="40"/>
      <c r="F32" s="37" t="s">
        <v>20</v>
      </c>
      <c r="G32" s="2"/>
    </row>
    <row r="33" spans="1:7" ht="14.25" customHeight="1" thickBot="1">
      <c r="A33" s="25"/>
      <c r="B33" s="64"/>
      <c r="C33" s="51"/>
      <c r="D33" s="51"/>
      <c r="E33" s="52"/>
      <c r="F33" s="38"/>
      <c r="G33" s="2"/>
    </row>
    <row r="34" spans="1:7" ht="17.25">
      <c r="A34" s="25"/>
      <c r="B34" s="60" t="s">
        <v>23</v>
      </c>
      <c r="C34" s="13" t="s">
        <v>23</v>
      </c>
      <c r="D34" s="41">
        <f>SUM(C22,C32)</f>
        <v>400000</v>
      </c>
      <c r="E34" s="42"/>
      <c r="F34" s="14" t="s">
        <v>20</v>
      </c>
      <c r="G34" s="2"/>
    </row>
    <row r="35" spans="1:7" ht="17.25">
      <c r="A35" s="25"/>
      <c r="B35" s="61"/>
      <c r="C35" s="15" t="s">
        <v>24</v>
      </c>
      <c r="D35" s="39">
        <f>D34*1.1-D34</f>
        <v>40000.000000000058</v>
      </c>
      <c r="E35" s="40"/>
      <c r="F35" s="16"/>
      <c r="G35" s="2"/>
    </row>
    <row r="36" spans="1:7" ht="13.5" customHeight="1">
      <c r="A36" s="25"/>
      <c r="B36" s="61"/>
      <c r="C36" s="20" t="s">
        <v>39</v>
      </c>
      <c r="D36" s="45"/>
      <c r="E36" s="45"/>
      <c r="F36" s="46"/>
      <c r="G36" s="2"/>
    </row>
    <row r="37" spans="1:7" ht="18" thickBot="1">
      <c r="A37" s="26"/>
      <c r="B37" s="62"/>
      <c r="C37" s="17" t="s">
        <v>25</v>
      </c>
      <c r="D37" s="43">
        <f>SUM(D34:E35)-D36</f>
        <v>440000.00000000006</v>
      </c>
      <c r="E37" s="44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A4:B4"/>
    <mergeCell ref="B21:B23"/>
    <mergeCell ref="B1:B2"/>
    <mergeCell ref="B34:B37"/>
    <mergeCell ref="B32:B33"/>
    <mergeCell ref="A6:A25"/>
    <mergeCell ref="C1:F4"/>
    <mergeCell ref="F32:F33"/>
    <mergeCell ref="D35:E35"/>
    <mergeCell ref="D34:E34"/>
    <mergeCell ref="D37:E37"/>
    <mergeCell ref="D36:F36"/>
    <mergeCell ref="C21:D21"/>
    <mergeCell ref="C22:E23"/>
    <mergeCell ref="F21:F23"/>
    <mergeCell ref="C32:E33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2019-12-18T11:10:44Z</cp:lastPrinted>
  <dcterms:created xsi:type="dcterms:W3CDTF">2019-03-28T03:58:09Z</dcterms:created>
  <dcterms:modified xsi:type="dcterms:W3CDTF">2019-12-21T02:25:18Z</dcterms:modified>
</cp:coreProperties>
</file>