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BD817C7-0F0B-4F05-8C03-75942D3C6C00}" xr6:coauthVersionLast="43" xr6:coauthVersionMax="43" xr10:uidLastSave="{00000000-0000-0000-0000-000000000000}"/>
  <bookViews>
    <workbookView xWindow="2388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<sst xmlns="http://schemas.openxmlformats.org/spreadsheetml/2006/main" count="58" uniqueCount="52">
  <si>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</si>
  <si>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</si>
  <si>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</si>
  <si>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</si>
  <si>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</si>
  <si>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</si>
  <si>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</si>
  <si>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</si>
  <si>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</si>
  <si>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</si>
  <si>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</si>
  <si>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</si>
  <si>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</si>
  <si>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</si>
  <si>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</si>
  <si>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</si>
  <si>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</si>
  <si>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</si>
  <si>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</si>
  <si>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</si>
  <si>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</si>
  <si>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</si>
  <si>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</si>
  <si>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</si>
  <si>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</si>
  <si>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</si>
  <si>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</si>
  <si>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</si>
  <si>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</si>
  <si>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</si>
  <si>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</si>
  <si>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</si>
  <si>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</si>
  <si>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</si>
  <si>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</si>
  <si>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</si>
  <si>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</si>
  <si>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</si>
  <si>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</si>
  <si>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</si>
  <si>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</si>
  <si>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MSI 지포스 GTX1050 OC D5 2GB 스톰</t>
    <phoneticPr fontId="1" type="noConversion"/>
  </si>
  <si>
    <t>삼성전자 970 EVO Plus M.2 2280(250GB)</t>
    <phoneticPr fontId="1" type="noConversion"/>
  </si>
  <si>
    <t>LG전자 Super-Multi GH24NSD1(벌크)</t>
    <phoneticPr fontId="1" type="noConversion"/>
  </si>
  <si>
    <t>Seagate 4TB BarraCuda ST4000DM004 (SATA3/5400/256M)</t>
    <phoneticPr fontId="1" type="noConversion"/>
  </si>
  <si>
    <t>ABKO NCORE 아수라 풀 아크릴 블랙</t>
    <phoneticPr fontId="1" type="noConversion"/>
  </si>
  <si>
    <t>마이크로닉스 Classic II 500W +12V Single Rail 85+</t>
    <phoneticPr fontId="1" type="noConversion"/>
  </si>
  <si>
    <t>고객성명(회사명): 윤정길</t>
    <phoneticPr fontId="1" type="noConversion"/>
  </si>
  <si>
    <t>전화번호: 010-6866-9408</t>
    <phoneticPr fontId="1" type="noConversion"/>
  </si>
  <si>
    <t>견적일자: 2019년   06  월 09  일</t>
    <phoneticPr fontId="1" type="noConversion"/>
  </si>
  <si>
    <t>납품일자: 2019년  06  월    09    일</t>
    <phoneticPr fontId="1" type="noConversion"/>
  </si>
  <si>
    <t>램 매입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</si>
</sst>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C11" sqref="C11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47</v>
      </c>
      <c r="B1" s="61" t="s">
        <v>36</v>
      </c>
      <c r="C1" s="25"/>
      <c r="D1" s="26"/>
      <c r="E1" s="26"/>
      <c r="F1" s="27"/>
    </row>
    <row r="2" spans="1:7" ht="22.5" customHeight="1" x14ac:dyDescent="0.3">
      <c r="A2" s="23" t="s">
        <v>48</v>
      </c>
      <c r="B2" s="62"/>
      <c r="C2" s="28"/>
      <c r="D2" s="29"/>
      <c r="E2" s="29"/>
      <c r="F2" s="30"/>
    </row>
    <row r="3" spans="1:7" ht="22.5" customHeight="1" x14ac:dyDescent="0.3">
      <c r="A3" s="23" t="s">
        <v>49</v>
      </c>
      <c r="B3" s="23" t="s">
        <v>50</v>
      </c>
      <c r="C3" s="28"/>
      <c r="D3" s="29"/>
      <c r="E3" s="29"/>
      <c r="F3" s="30"/>
    </row>
    <row r="4" spans="1:7" ht="22.5" customHeight="1" x14ac:dyDescent="0.3">
      <c r="A4" s="50" t="s">
        <v>34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31</v>
      </c>
      <c r="B7" s="4" t="s">
        <v>38</v>
      </c>
      <c r="C7" s="5" t="s">
        <v>6</v>
      </c>
      <c r="D7" s="12">
        <v>202000</v>
      </c>
      <c r="E7" s="5">
        <v>1</v>
      </c>
      <c r="F7" s="12">
        <f>D7*E7</f>
        <v>202000</v>
      </c>
      <c r="G7" s="3"/>
    </row>
    <row r="8" spans="1:7" ht="24" customHeight="1" x14ac:dyDescent="0.3">
      <c r="A8" s="53"/>
      <c r="B8" s="5" t="s">
        <v>39</v>
      </c>
      <c r="C8" s="5" t="s">
        <v>7</v>
      </c>
      <c r="D8" s="12">
        <v>106000</v>
      </c>
      <c r="E8" s="5">
        <v>1</v>
      </c>
      <c r="F8" s="12">
        <f t="shared" ref="F8:F20" si="0">D8*E8</f>
        <v>106000</v>
      </c>
      <c r="G8" s="3"/>
    </row>
    <row r="9" spans="1:7" x14ac:dyDescent="0.3">
      <c r="A9" s="53"/>
      <c r="B9" s="6" t="s">
        <v>40</v>
      </c>
      <c r="C9" s="5" t="s">
        <v>8</v>
      </c>
      <c r="D9" s="12">
        <v>38000</v>
      </c>
      <c r="E9" s="5">
        <v>2</v>
      </c>
      <c r="F9" s="12">
        <f t="shared" si="0"/>
        <v>76000</v>
      </c>
      <c r="G9" s="3"/>
    </row>
    <row r="10" spans="1:7" x14ac:dyDescent="0.3">
      <c r="A10" s="53"/>
      <c r="B10" s="6" t="s">
        <v>41</v>
      </c>
      <c r="C10" s="5" t="s">
        <v>9</v>
      </c>
      <c r="D10" s="12">
        <v>144000</v>
      </c>
      <c r="E10" s="5">
        <v>1</v>
      </c>
      <c r="F10" s="12">
        <f t="shared" si="0"/>
        <v>144000</v>
      </c>
      <c r="G10" s="3"/>
    </row>
    <row r="11" spans="1:7" ht="24" customHeight="1" x14ac:dyDescent="0.3">
      <c r="A11" s="53"/>
      <c r="B11" s="5" t="s">
        <v>42</v>
      </c>
      <c r="C11" s="5" t="s">
        <v>10</v>
      </c>
      <c r="D11" s="12">
        <v>102000</v>
      </c>
      <c r="E11" s="5">
        <v>1</v>
      </c>
      <c r="F11" s="12">
        <f t="shared" si="0"/>
        <v>102000</v>
      </c>
      <c r="G11" s="3"/>
    </row>
    <row r="12" spans="1:7" ht="24" x14ac:dyDescent="0.3">
      <c r="A12" s="53"/>
      <c r="B12" s="6" t="s">
        <v>44</v>
      </c>
      <c r="C12" s="5" t="s">
        <v>11</v>
      </c>
      <c r="D12" s="12">
        <v>122000</v>
      </c>
      <c r="E12" s="5">
        <v>1</v>
      </c>
      <c r="F12" s="12">
        <f t="shared" si="0"/>
        <v>122000</v>
      </c>
      <c r="G12" s="3"/>
    </row>
    <row r="13" spans="1:7" ht="24" customHeight="1" x14ac:dyDescent="0.3">
      <c r="A13" s="53"/>
      <c r="B13" s="5" t="s">
        <v>43</v>
      </c>
      <c r="C13" s="5" t="s">
        <v>12</v>
      </c>
      <c r="D13" s="12">
        <v>17000</v>
      </c>
      <c r="E13" s="5">
        <v>1</v>
      </c>
      <c r="F13" s="12">
        <f t="shared" si="0"/>
        <v>17000</v>
      </c>
      <c r="G13" s="3"/>
    </row>
    <row r="14" spans="1:7" ht="24" customHeight="1" x14ac:dyDescent="0.3">
      <c r="A14" s="53"/>
      <c r="B14" s="6" t="s">
        <v>45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 ht="24" x14ac:dyDescent="0.3">
      <c r="A15" s="53"/>
      <c r="B15" s="6" t="s">
        <v>46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908000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908000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37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 x14ac:dyDescent="0.3">
      <c r="A32" s="57"/>
      <c r="B32" s="14" t="s">
        <v>51</v>
      </c>
      <c r="C32" s="11"/>
      <c r="D32" s="12">
        <v>-40000</v>
      </c>
      <c r="E32" s="5">
        <v>1</v>
      </c>
      <c r="F32" s="12">
        <f t="shared" si="1"/>
        <v>-40000</v>
      </c>
      <c r="G32" s="3"/>
    </row>
    <row r="33" spans="1:7" ht="13.5" customHeight="1" x14ac:dyDescent="0.3">
      <c r="A33" s="57"/>
      <c r="B33" s="66" t="s">
        <v>26</v>
      </c>
      <c r="C33" s="36">
        <f>SUM(F26:F32)</f>
        <v>-40000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27</v>
      </c>
      <c r="C35" s="17" t="s">
        <v>27</v>
      </c>
      <c r="D35" s="38">
        <f>SUM(C22,C33)</f>
        <v>868000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28</v>
      </c>
      <c r="D36" s="36">
        <f>D35*1.1-D35</f>
        <v>86800.000000000116</v>
      </c>
      <c r="E36" s="37"/>
      <c r="F36" s="20"/>
      <c r="G36" s="3"/>
    </row>
    <row r="37" spans="1:7" ht="13.5" customHeight="1" x14ac:dyDescent="0.3">
      <c r="A37" s="58"/>
      <c r="B37" s="64"/>
      <c r="C37" s="24"/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29</v>
      </c>
      <c r="D38" s="40">
        <f>SUM(D35:E36)-D37</f>
        <v>954800.00000000012</v>
      </c>
      <c r="E38" s="41"/>
      <c r="F38" s="22" t="s">
        <v>35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2019-06-09T02:45:13Z</cp:lastPrinted>
  <dcterms:created xsi:type="dcterms:W3CDTF">2019-03-28T03:58:09Z</dcterms:created>
  <dcterms:modified xsi:type="dcterms:W3CDTF">2019-06-09T02:47:26Z</dcterms:modified>
</cp:coreProperties>
</file>