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130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6f36bfebf8cbee5b/"/>
    </mc:Choice>
  </mc:AlternateContent>
  <xr:revisionPtr revIDLastSave="0" documentId="8_{1E6A83A5-B89F-40B7-B21A-D5483904C454}" xr6:coauthVersionLast="45" xr6:coauthVersionMax="45" xr10:uidLastSave="{00000000-0000-0000-0000-000000000000}"/>
  <bookViews>
    <workbookView xWindow="-120" yWindow="-120" windowWidth="29040" windowHeight="15840" xr2:uid="{00000000-000D-0000-FFFF-FFFF00000000}"/>
  </bookViews>
  <sheets>
    <sheet name="Sheet1" sheetId="1" r:id="rId1"/>
  </sheet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F19" i="1" l="1"/>
  <c r="F25" i="1" l="1"/>
  <c r="F26" i="1"/>
  <c r="F27" i="1"/>
  <c r="F28" i="1"/>
  <c r="F29" i="1"/>
  <c r="F31" i="1"/>
  <c r="F24" i="1"/>
  <c r="F18" i="1"/>
  <c r="F7" i="1"/>
  <c r="F8" i="1"/>
  <c r="F9" i="1"/>
  <c r="F10" i="1"/>
  <c r="F11" i="1"/>
  <c r="F12" i="1"/>
  <c r="F13" i="1"/>
  <c r="F14" i="1"/>
  <c r="F15" i="1"/>
  <c r="F16" i="1"/>
  <c r="F17" i="1"/>
  <c r="F6" i="1"/>
  <c r="C20" i="1" l="1"/>
  <c r="C21" i="1" s="1"/>
  <c r="C32" i="1"/>
  <c r="D34" i="1" l="1"/>
  <c r="D35" i="1" l="1"/>
  <c r="D37" i="1" s="1"/>
</calcChain>
</file>

<file path=xl/sharedStrings.xml><?xml version="1.0" encoding="utf-8"?>
<sst xmlns="http://schemas.openxmlformats.org/spreadsheetml/2006/main" count="62" uniqueCount="54">
  <si>
    <t>컴퓨터 구입안내</t>
    <phoneticPr fontId="1" type="noConversion"/>
  </si>
  <si>
    <t>구분</t>
    <phoneticPr fontId="1" type="noConversion"/>
  </si>
  <si>
    <t>단가</t>
    <phoneticPr fontId="1" type="noConversion"/>
  </si>
  <si>
    <t>수량</t>
    <phoneticPr fontId="1" type="noConversion"/>
  </si>
  <si>
    <t>합계</t>
    <phoneticPr fontId="1" type="noConversion"/>
  </si>
  <si>
    <t>상  품  명</t>
    <phoneticPr fontId="1" type="noConversion"/>
  </si>
  <si>
    <t>CPU</t>
    <phoneticPr fontId="1" type="noConversion"/>
  </si>
  <si>
    <t>M/B</t>
    <phoneticPr fontId="1" type="noConversion"/>
  </si>
  <si>
    <t>RAM</t>
    <phoneticPr fontId="1" type="noConversion"/>
  </si>
  <si>
    <t>VGA</t>
    <phoneticPr fontId="1" type="noConversion"/>
  </si>
  <si>
    <t>SSD</t>
    <phoneticPr fontId="1" type="noConversion"/>
  </si>
  <si>
    <t>HDD</t>
    <phoneticPr fontId="1" type="noConversion"/>
  </si>
  <si>
    <t>ODD</t>
    <phoneticPr fontId="1" type="noConversion"/>
  </si>
  <si>
    <t>CASE</t>
    <phoneticPr fontId="1" type="noConversion"/>
  </si>
  <si>
    <t>POWER</t>
    <phoneticPr fontId="1" type="noConversion"/>
  </si>
  <si>
    <t>CPU쿨러</t>
    <phoneticPr fontId="1" type="noConversion"/>
  </si>
  <si>
    <t>케이스쿨러</t>
    <phoneticPr fontId="1" type="noConversion"/>
  </si>
  <si>
    <t>공임비</t>
    <phoneticPr fontId="1" type="noConversion"/>
  </si>
  <si>
    <t>본체 구성 합계</t>
  </si>
  <si>
    <t>조립 및 셋팅비</t>
    <phoneticPr fontId="1" type="noConversion"/>
  </si>
  <si>
    <t>VAT별도</t>
    <phoneticPr fontId="1" type="noConversion"/>
  </si>
  <si>
    <t>모니터</t>
    <phoneticPr fontId="1" type="noConversion"/>
  </si>
  <si>
    <t>기타 품목 합계</t>
    <phoneticPr fontId="1" type="noConversion"/>
  </si>
  <si>
    <t>총 합계</t>
    <phoneticPr fontId="1" type="noConversion"/>
  </si>
  <si>
    <t>부가세</t>
    <phoneticPr fontId="1" type="noConversion"/>
  </si>
  <si>
    <t>청구금액</t>
    <phoneticPr fontId="1" type="noConversion"/>
  </si>
  <si>
    <t>추가 품목</t>
    <phoneticPr fontId="1" type="noConversion"/>
  </si>
  <si>
    <t xml:space="preserve">
1. 본PC 구입 후 1년 이하는 무상으로 A/S를 시행하며 1년 이후에 발생하는 수리비는 부품별 유․무상 처리 되는점을 알려드립니다.
2. A/S는 고객께서 매장방문을 원칙으로 합니다.
3. 고객의 사용미숙으로 인한 바이러스 감염 및 S/W 문제나 천재지변, 물리적 손상에 의한 A/S는 당사가 규정한 A/S 기준에 의거하여 무상보증 기간에도 유상 청구됩니다.
4. HDD에 저장된 DATA는 보증되지 않습니다. 중요한  DATA는 항상 BACKUP해 놓으시기 바랍니다.
5. 고객께서 불법 S/W 복제를 요구 하시는 것은 저작권 보호법에 저촉됩니다. 
6. 구입자는 정품 S/W를 사용 할 것이며, 불법적 으로 복제된 S/W 가 포함되지 않음을 확인하며, 이후에라도 본인이 사용하는 시스템내에 모든 불법 복제 S/W 에 대한 어떠한 경우에라도 민/형사상 일체의 책임은 구입한 본인에게 있음을 확인함.         </t>
    <phoneticPr fontId="1" type="noConversion"/>
  </si>
  <si>
    <t xml:space="preserve">주소: </t>
    <phoneticPr fontId="1" type="noConversion"/>
  </si>
  <si>
    <t>VAT포함</t>
    <phoneticPr fontId="1" type="noConversion"/>
  </si>
  <si>
    <r>
      <t xml:space="preserve">▣ 기본무상 1년보증 (공임 추가시)
□  리얼컴 3년 무상보증(추가금5만원 결제)
    </t>
    </r>
    <r>
      <rPr>
        <sz val="9"/>
        <color rgb="FFFF0000"/>
        <rFont val="HY강B"/>
        <family val="1"/>
        <charset val="129"/>
      </rPr>
      <t>-자세한 사항은 리얼컴 카페공지 참고-</t>
    </r>
    <phoneticPr fontId="1" type="noConversion"/>
  </si>
  <si>
    <t>키보드</t>
    <phoneticPr fontId="1" type="noConversion"/>
  </si>
  <si>
    <t>장패드</t>
    <phoneticPr fontId="1" type="noConversion"/>
  </si>
  <si>
    <t>헤드셋</t>
    <phoneticPr fontId="1" type="noConversion"/>
  </si>
  <si>
    <t>스피커</t>
    <phoneticPr fontId="1" type="noConversion"/>
  </si>
  <si>
    <t>NVME 쿨러</t>
    <phoneticPr fontId="1" type="noConversion"/>
  </si>
  <si>
    <t>복구솔루션</t>
    <phoneticPr fontId="1" type="noConversion"/>
  </si>
  <si>
    <t>/</t>
    <phoneticPr fontId="1" type="noConversion"/>
  </si>
  <si>
    <r>
      <t xml:space="preserve">▣□▣□▣□ </t>
    </r>
    <r>
      <rPr>
        <b/>
        <sz val="8"/>
        <color theme="1"/>
        <rFont val="맑은 고딕"/>
        <family val="3"/>
        <charset val="129"/>
        <scheme val="minor"/>
      </rPr>
      <t>참고사항</t>
    </r>
    <r>
      <rPr>
        <sz val="8"/>
        <color theme="1"/>
        <rFont val="맑은 고딕"/>
        <family val="3"/>
        <charset val="129"/>
        <scheme val="minor"/>
      </rPr>
      <t xml:space="preserve">□▣□▣□
</t>
    </r>
    <phoneticPr fontId="1" type="noConversion"/>
  </si>
  <si>
    <t>마우스</t>
    <phoneticPr fontId="1" type="noConversion"/>
  </si>
  <si>
    <t>납품일자: 2019년  11 월    일</t>
    <phoneticPr fontId="1" type="noConversion"/>
  </si>
  <si>
    <t>가격조정금</t>
    <phoneticPr fontId="1" type="noConversion"/>
  </si>
  <si>
    <t>AMD 라이젠 7 3700X (마티스)(정품)</t>
    <phoneticPr fontId="1" type="noConversion"/>
  </si>
  <si>
    <t>GIGABYTE B450 AORUS ELITE 제이씨현</t>
    <phoneticPr fontId="1" type="noConversion"/>
  </si>
  <si>
    <t>삼성전자 DDR4 16G PC4-21300(정품)</t>
    <phoneticPr fontId="1" type="noConversion"/>
  </si>
  <si>
    <t>이엠텍 지포스 GTX 1660 SUPER STORM X Dual OC D6 6GB</t>
    <phoneticPr fontId="1" type="noConversion"/>
  </si>
  <si>
    <t>삼성전자 970 EVO Plus M.2 2280(500GB)</t>
    <phoneticPr fontId="1" type="noConversion"/>
  </si>
  <si>
    <t>Seagate 2TB BarraCuda ST2000DM008 (SATA3/7200/256M)</t>
    <phoneticPr fontId="1" type="noConversion"/>
  </si>
  <si>
    <t>/</t>
    <phoneticPr fontId="1" type="noConversion"/>
  </si>
  <si>
    <t>darkFlash DLM22 RGB 강화유리(화이트)</t>
    <phoneticPr fontId="1" type="noConversion"/>
  </si>
  <si>
    <t>마이크로닉스 Classic II 600W +12V Single Rail 85+</t>
    <phoneticPr fontId="1" type="noConversion"/>
  </si>
  <si>
    <t>견적일자: 2019년  11 월   30 일</t>
    <phoneticPr fontId="1" type="noConversion"/>
  </si>
  <si>
    <t>고객성명(회사명): 오예지</t>
    <phoneticPr fontId="1" type="noConversion"/>
  </si>
  <si>
    <t>전화번호: 010-8925-7334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</si>
</sst>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&quot;₩&quot;#,##0_);[Red]\(&quot;₩&quot;#,##0\)"/>
    <numFmt numFmtId="177" formatCode="#,##0_);[Red]\(#,##0\)"/>
  </numFmts>
  <fonts count="10">
    <font>
      <sz val="11"/>
      <color theme="1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  <font>
      <sz val="9"/>
      <color theme="1"/>
      <name val="맑은 고딕"/>
      <family val="3"/>
      <charset val="129"/>
      <scheme val="minor"/>
    </font>
    <font>
      <sz val="9"/>
      <color theme="1"/>
      <name val="맑은 고딕"/>
      <family val="2"/>
      <charset val="129"/>
      <scheme val="minor"/>
    </font>
    <font>
      <sz val="12"/>
      <color theme="1"/>
      <name val="맑은 고딕"/>
      <family val="3"/>
      <charset val="129"/>
      <scheme val="minor"/>
    </font>
    <font>
      <sz val="8"/>
      <color theme="1"/>
      <name val="맑은 고딕"/>
      <family val="3"/>
      <charset val="129"/>
      <scheme val="minor"/>
    </font>
    <font>
      <sz val="10"/>
      <color theme="1"/>
      <name val="맑은 고딕"/>
      <family val="3"/>
      <charset val="129"/>
      <scheme val="minor"/>
    </font>
    <font>
      <sz val="9"/>
      <color theme="1"/>
      <name val="HY강B"/>
      <family val="1"/>
      <charset val="129"/>
    </font>
    <font>
      <sz val="9"/>
      <color rgb="FFFF0000"/>
      <name val="HY강B"/>
      <family val="1"/>
      <charset val="129"/>
    </font>
    <font>
      <b/>
      <sz val="8"/>
      <color theme="1"/>
      <name val="맑은 고딕"/>
      <family val="3"/>
      <charset val="129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79998168889431442"/>
        <bgColor indexed="64"/>
      </patternFill>
    </fill>
  </fills>
  <borders count="29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/>
      <bottom style="medium">
        <color auto="1"/>
      </bottom>
      <diagonal/>
    </border>
  </borders>
  <cellStyleXfs count="1">
    <xf numFmtId="0" fontId="0" fillId="0" borderId="0">
      <alignment vertical="center"/>
    </xf>
  </cellStyleXfs>
  <cellXfs count="67">
    <xf numFmtId="0" fontId="0" fillId="0" borderId="0" xfId="0">
      <alignment vertical="center"/>
    </xf>
    <xf numFmtId="0" fontId="0" fillId="0" borderId="1" xfId="0" applyBorder="1" applyAlignment="1">
      <alignment horizontal="center" vertical="center"/>
    </xf>
    <xf numFmtId="0" fontId="2" fillId="0" borderId="0" xfId="0" applyFont="1">
      <alignment vertical="center"/>
    </xf>
    <xf numFmtId="0" fontId="2" fillId="0" borderId="1" xfId="0" applyFont="1" applyBorder="1" applyAlignment="1">
      <alignment horizontal="center" vertical="center"/>
    </xf>
    <xf numFmtId="0" fontId="2" fillId="0" borderId="13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0" borderId="1" xfId="0" applyFont="1" applyBorder="1">
      <alignment vertical="center"/>
    </xf>
    <xf numFmtId="0" fontId="6" fillId="0" borderId="1" xfId="0" applyFont="1" applyBorder="1" applyAlignment="1">
      <alignment horizontal="center" vertical="center"/>
    </xf>
    <xf numFmtId="176" fontId="2" fillId="0" borderId="1" xfId="0" applyNumberFormat="1" applyFont="1" applyBorder="1" applyAlignment="1">
      <alignment horizontal="center" vertical="center"/>
    </xf>
    <xf numFmtId="176" fontId="2" fillId="0" borderId="13" xfId="0" applyNumberFormat="1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 wrapText="1"/>
    </xf>
    <xf numFmtId="177" fontId="2" fillId="2" borderId="26" xfId="0" applyNumberFormat="1" applyFont="1" applyFill="1" applyBorder="1" applyAlignment="1">
      <alignment vertical="center"/>
    </xf>
    <xf numFmtId="0" fontId="4" fillId="2" borderId="15" xfId="0" applyFont="1" applyFill="1" applyBorder="1">
      <alignment vertical="center"/>
    </xf>
    <xf numFmtId="0" fontId="2" fillId="2" borderId="17" xfId="0" applyFont="1" applyFill="1" applyBorder="1">
      <alignment vertical="center"/>
    </xf>
    <xf numFmtId="0" fontId="4" fillId="2" borderId="1" xfId="0" applyFont="1" applyFill="1" applyBorder="1">
      <alignment vertical="center"/>
    </xf>
    <xf numFmtId="0" fontId="2" fillId="2" borderId="18" xfId="0" applyFont="1" applyFill="1" applyBorder="1">
      <alignment vertical="center"/>
    </xf>
    <xf numFmtId="0" fontId="4" fillId="2" borderId="19" xfId="0" applyFont="1" applyFill="1" applyBorder="1">
      <alignment vertical="center"/>
    </xf>
    <xf numFmtId="0" fontId="2" fillId="2" borderId="21" xfId="0" applyFont="1" applyFill="1" applyBorder="1">
      <alignment vertical="center"/>
    </xf>
    <xf numFmtId="0" fontId="7" fillId="2" borderId="1" xfId="0" applyFont="1" applyFill="1" applyBorder="1">
      <alignment vertical="center"/>
    </xf>
    <xf numFmtId="0" fontId="5" fillId="2" borderId="2" xfId="0" applyFont="1" applyFill="1" applyBorder="1">
      <alignment vertical="center"/>
    </xf>
    <xf numFmtId="0" fontId="3" fillId="0" borderId="3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2" fillId="2" borderId="3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176" fontId="2" fillId="2" borderId="1" xfId="0" applyNumberFormat="1" applyFont="1" applyFill="1" applyBorder="1" applyAlignment="1">
      <alignment horizontal="center" vertical="center"/>
    </xf>
    <xf numFmtId="176" fontId="2" fillId="2" borderId="2" xfId="0" applyNumberFormat="1" applyFont="1" applyFill="1" applyBorder="1" applyAlignment="1">
      <alignment horizontal="center" vertical="center"/>
    </xf>
    <xf numFmtId="176" fontId="2" fillId="2" borderId="15" xfId="0" applyNumberFormat="1" applyFont="1" applyFill="1" applyBorder="1" applyAlignment="1">
      <alignment horizontal="center" vertical="center"/>
    </xf>
    <xf numFmtId="176" fontId="2" fillId="2" borderId="16" xfId="0" applyNumberFormat="1" applyFont="1" applyFill="1" applyBorder="1" applyAlignment="1">
      <alignment horizontal="center" vertical="center"/>
    </xf>
    <xf numFmtId="176" fontId="2" fillId="2" borderId="19" xfId="0" applyNumberFormat="1" applyFont="1" applyFill="1" applyBorder="1" applyAlignment="1">
      <alignment horizontal="center" vertical="center"/>
    </xf>
    <xf numFmtId="176" fontId="2" fillId="2" borderId="20" xfId="0" applyNumberFormat="1" applyFont="1" applyFill="1" applyBorder="1" applyAlignment="1">
      <alignment horizontal="center" vertical="center"/>
    </xf>
    <xf numFmtId="176" fontId="2" fillId="2" borderId="14" xfId="0" applyNumberFormat="1" applyFont="1" applyFill="1" applyBorder="1" applyAlignment="1">
      <alignment horizontal="center" vertical="center"/>
    </xf>
    <xf numFmtId="176" fontId="2" fillId="2" borderId="18" xfId="0" applyNumberFormat="1" applyFont="1" applyFill="1" applyBorder="1" applyAlignment="1">
      <alignment horizontal="center" vertical="center"/>
    </xf>
    <xf numFmtId="176" fontId="2" fillId="2" borderId="26" xfId="0" applyNumberFormat="1" applyFont="1" applyFill="1" applyBorder="1" applyAlignment="1">
      <alignment horizontal="center" vertical="center"/>
    </xf>
    <xf numFmtId="0" fontId="2" fillId="2" borderId="23" xfId="0" applyFont="1" applyFill="1" applyBorder="1" applyAlignment="1">
      <alignment horizontal="center" vertical="center"/>
    </xf>
    <xf numFmtId="0" fontId="2" fillId="2" borderId="24" xfId="0" applyFont="1" applyFill="1" applyBorder="1" applyAlignment="1">
      <alignment horizontal="center" vertical="center"/>
    </xf>
    <xf numFmtId="0" fontId="2" fillId="2" borderId="25" xfId="0" applyFont="1" applyFill="1" applyBorder="1" applyAlignment="1">
      <alignment horizontal="center" vertical="center"/>
    </xf>
    <xf numFmtId="176" fontId="2" fillId="2" borderId="13" xfId="0" applyNumberFormat="1" applyFont="1" applyFill="1" applyBorder="1" applyAlignment="1">
      <alignment horizontal="center" vertical="center"/>
    </xf>
    <xf numFmtId="176" fontId="2" fillId="2" borderId="4" xfId="0" applyNumberFormat="1" applyFont="1" applyFill="1" applyBorder="1" applyAlignment="1">
      <alignment horizontal="center" vertical="center"/>
    </xf>
    <xf numFmtId="0" fontId="7" fillId="2" borderId="2" xfId="0" applyFont="1" applyFill="1" applyBorder="1" applyAlignment="1">
      <alignment horizontal="left" vertical="center"/>
    </xf>
    <xf numFmtId="0" fontId="7" fillId="2" borderId="3" xfId="0" applyFont="1" applyFill="1" applyBorder="1" applyAlignment="1">
      <alignment horizontal="left" vertical="center"/>
    </xf>
    <xf numFmtId="0" fontId="5" fillId="3" borderId="13" xfId="0" applyFont="1" applyFill="1" applyBorder="1" applyAlignment="1">
      <alignment horizontal="left" vertical="top" wrapText="1"/>
    </xf>
    <xf numFmtId="0" fontId="5" fillId="3" borderId="12" xfId="0" applyFont="1" applyFill="1" applyBorder="1" applyAlignment="1">
      <alignment horizontal="left" vertical="top" wrapText="1"/>
    </xf>
    <xf numFmtId="0" fontId="5" fillId="3" borderId="22" xfId="0" applyFont="1" applyFill="1" applyBorder="1" applyAlignment="1">
      <alignment horizontal="left" vertical="top" wrapText="1"/>
    </xf>
    <xf numFmtId="0" fontId="5" fillId="4" borderId="13" xfId="0" applyFont="1" applyFill="1" applyBorder="1" applyAlignment="1">
      <alignment horizontal="center" vertical="top" wrapText="1"/>
    </xf>
    <xf numFmtId="0" fontId="5" fillId="4" borderId="12" xfId="0" applyFont="1" applyFill="1" applyBorder="1" applyAlignment="1">
      <alignment horizontal="center" vertical="top"/>
    </xf>
    <xf numFmtId="0" fontId="5" fillId="4" borderId="22" xfId="0" applyFont="1" applyFill="1" applyBorder="1" applyAlignment="1">
      <alignment horizontal="center" vertical="top"/>
    </xf>
    <xf numFmtId="0" fontId="4" fillId="2" borderId="17" xfId="0" applyFont="1" applyFill="1" applyBorder="1" applyAlignment="1">
      <alignment horizontal="center" vertical="center"/>
    </xf>
    <xf numFmtId="0" fontId="2" fillId="2" borderId="18" xfId="0" applyFont="1" applyFill="1" applyBorder="1" applyAlignment="1">
      <alignment horizontal="center" vertical="center"/>
    </xf>
    <xf numFmtId="0" fontId="2" fillId="2" borderId="21" xfId="0" applyFont="1" applyFill="1" applyBorder="1" applyAlignment="1">
      <alignment horizontal="center" vertical="center"/>
    </xf>
    <xf numFmtId="0" fontId="7" fillId="3" borderId="13" xfId="0" applyFont="1" applyFill="1" applyBorder="1" applyAlignment="1">
      <alignment vertical="center" wrapText="1"/>
    </xf>
    <xf numFmtId="0" fontId="7" fillId="3" borderId="22" xfId="0" applyFont="1" applyFill="1" applyBorder="1">
      <alignment vertical="center"/>
    </xf>
    <xf numFmtId="0" fontId="4" fillId="2" borderId="27" xfId="0" applyFont="1" applyFill="1" applyBorder="1" applyAlignment="1">
      <alignment horizontal="center" vertical="center"/>
    </xf>
    <xf numFmtId="0" fontId="4" fillId="2" borderId="8" xfId="0" applyFont="1" applyFill="1" applyBorder="1" applyAlignment="1">
      <alignment horizontal="center" vertical="center"/>
    </xf>
    <xf numFmtId="0" fontId="4" fillId="2" borderId="28" xfId="0" applyFont="1" applyFill="1" applyBorder="1" applyAlignment="1">
      <alignment horizontal="center" vertical="center"/>
    </xf>
    <xf numFmtId="0" fontId="4" fillId="2" borderId="3" xfId="0" applyFont="1" applyFill="1" applyBorder="1" applyAlignment="1">
      <alignment horizontal="center" vertical="center"/>
    </xf>
    <xf numFmtId="0" fontId="4" fillId="2" borderId="6" xfId="0" applyFont="1" applyFill="1" applyBorder="1" applyAlignment="1">
      <alignment horizontal="center" vertical="center"/>
    </xf>
  </cellXfs>
  <cellStyles count="1">
    <cellStyle name="표준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228600</xdr:colOff>
      <xdr:row>0</xdr:row>
      <xdr:rowOff>95250</xdr:rowOff>
    </xdr:from>
    <xdr:to>
      <xdr:col>5</xdr:col>
      <xdr:colOff>314324</xdr:colOff>
      <xdr:row>3</xdr:row>
      <xdr:rowOff>257174</xdr:rowOff>
    </xdr:to>
    <xdr:pic>
      <xdr:nvPicPr>
        <xdr:cNvPr id="4" name="_x236814512" descr="EMB000039a01abc">
          <a:extLst>
            <a:ext uri="{FF2B5EF4-FFF2-40B4-BE49-F238E27FC236}">
              <a16:creationId xmlns:a16="http://schemas.microsoft.com/office/drawing/2014/main" id="{25E7A362-0CC7-438A-B5C5-393EEF974F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838700" y="95250"/>
          <a:ext cx="1924049" cy="10191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42"/>
  <sheetViews>
    <sheetView tabSelected="1" view="pageLayout" zoomScaleNormal="100" workbookViewId="0">
      <selection activeCell="B28" sqref="B28"/>
    </sheetView>
  </sheetViews>
  <sheetFormatPr defaultRowHeight="16.5"/>
  <cols>
    <col min="1" max="1" width="23.125" customWidth="1"/>
    <col min="2" max="2" width="34.375" customWidth="1"/>
    <col min="3" max="3" width="10.125" customWidth="1"/>
    <col min="4" max="4" width="9.375" customWidth="1"/>
    <col min="5" max="5" width="4.25" customWidth="1"/>
    <col min="6" max="6" width="9.625" customWidth="1"/>
    <col min="7" max="8" width="4.875" customWidth="1"/>
  </cols>
  <sheetData>
    <row r="1" spans="1:7" ht="22.5" customHeight="1">
      <c r="A1" s="19" t="s">
        <v>52</v>
      </c>
      <c r="B1" s="60" t="s">
        <v>30</v>
      </c>
      <c r="C1" s="24"/>
      <c r="D1" s="25"/>
      <c r="E1" s="25"/>
      <c r="F1" s="26"/>
    </row>
    <row r="2" spans="1:7" ht="22.5" customHeight="1">
      <c r="A2" s="19" t="s">
        <v>53</v>
      </c>
      <c r="B2" s="61"/>
      <c r="C2" s="27"/>
      <c r="D2" s="28"/>
      <c r="E2" s="28"/>
      <c r="F2" s="29"/>
    </row>
    <row r="3" spans="1:7" ht="22.5" customHeight="1">
      <c r="A3" s="19" t="s">
        <v>51</v>
      </c>
      <c r="B3" s="19" t="s">
        <v>40</v>
      </c>
      <c r="C3" s="27"/>
      <c r="D3" s="28"/>
      <c r="E3" s="28"/>
      <c r="F3" s="29"/>
    </row>
    <row r="4" spans="1:7" ht="22.5" customHeight="1">
      <c r="A4" s="49" t="s">
        <v>28</v>
      </c>
      <c r="B4" s="50"/>
      <c r="C4" s="30"/>
      <c r="D4" s="31"/>
      <c r="E4" s="31"/>
      <c r="F4" s="32"/>
    </row>
    <row r="5" spans="1:7">
      <c r="A5" s="1" t="s">
        <v>0</v>
      </c>
      <c r="B5" s="1" t="s">
        <v>5</v>
      </c>
      <c r="C5" s="1" t="s">
        <v>1</v>
      </c>
      <c r="D5" s="1" t="s">
        <v>2</v>
      </c>
      <c r="E5" s="1" t="s">
        <v>3</v>
      </c>
      <c r="F5" s="1" t="s">
        <v>4</v>
      </c>
    </row>
    <row r="6" spans="1:7" ht="24" customHeight="1">
      <c r="A6" s="51" t="s">
        <v>27</v>
      </c>
      <c r="B6" s="21" t="s">
        <v>42</v>
      </c>
      <c r="C6" s="3" t="s">
        <v>6</v>
      </c>
      <c r="D6" s="8">
        <v>420000</v>
      </c>
      <c r="E6" s="3">
        <v>1</v>
      </c>
      <c r="F6" s="8">
        <f>D6*E6</f>
        <v>420000</v>
      </c>
      <c r="G6" s="2"/>
    </row>
    <row r="7" spans="1:7" ht="24" customHeight="1">
      <c r="A7" s="52"/>
      <c r="B7" s="21" t="s">
        <v>43</v>
      </c>
      <c r="C7" s="3" t="s">
        <v>7</v>
      </c>
      <c r="D7" s="8">
        <v>128000</v>
      </c>
      <c r="E7" s="3">
        <v>1</v>
      </c>
      <c r="F7" s="8">
        <f t="shared" ref="F7:F19" si="0">D7*E7</f>
        <v>128000</v>
      </c>
      <c r="G7" s="2"/>
    </row>
    <row r="8" spans="1:7">
      <c r="A8" s="52"/>
      <c r="B8" s="21" t="s">
        <v>44</v>
      </c>
      <c r="C8" s="3" t="s">
        <v>8</v>
      </c>
      <c r="D8" s="8">
        <v>66000</v>
      </c>
      <c r="E8" s="3">
        <v>2</v>
      </c>
      <c r="F8" s="8">
        <f t="shared" si="0"/>
        <v>132000</v>
      </c>
      <c r="G8" s="2"/>
    </row>
    <row r="9" spans="1:7" ht="24">
      <c r="A9" s="52"/>
      <c r="B9" s="21" t="s">
        <v>45</v>
      </c>
      <c r="C9" s="3" t="s">
        <v>9</v>
      </c>
      <c r="D9" s="8">
        <v>305000</v>
      </c>
      <c r="E9" s="3">
        <v>1</v>
      </c>
      <c r="F9" s="8">
        <f t="shared" si="0"/>
        <v>305000</v>
      </c>
      <c r="G9" s="2"/>
    </row>
    <row r="10" spans="1:7" ht="24" customHeight="1">
      <c r="A10" s="52"/>
      <c r="B10" s="21" t="s">
        <v>46</v>
      </c>
      <c r="C10" s="3" t="s">
        <v>10</v>
      </c>
      <c r="D10" s="8">
        <v>140000</v>
      </c>
      <c r="E10" s="3">
        <v>1</v>
      </c>
      <c r="F10" s="8">
        <f t="shared" si="0"/>
        <v>140000</v>
      </c>
      <c r="G10" s="2"/>
    </row>
    <row r="11" spans="1:7" ht="24">
      <c r="A11" s="52"/>
      <c r="B11" s="21" t="s">
        <v>47</v>
      </c>
      <c r="C11" s="3" t="s">
        <v>11</v>
      </c>
      <c r="D11" s="8">
        <v>68000</v>
      </c>
      <c r="E11" s="3">
        <v>1</v>
      </c>
      <c r="F11" s="8">
        <f t="shared" si="0"/>
        <v>68000</v>
      </c>
      <c r="G11" s="2"/>
    </row>
    <row r="12" spans="1:7" ht="24" customHeight="1">
      <c r="A12" s="52"/>
      <c r="B12" s="21" t="s">
        <v>48</v>
      </c>
      <c r="C12" s="3" t="s">
        <v>12</v>
      </c>
      <c r="D12" s="8"/>
      <c r="E12" s="3"/>
      <c r="F12" s="8">
        <f t="shared" si="0"/>
        <v>0</v>
      </c>
      <c r="G12" s="2"/>
    </row>
    <row r="13" spans="1:7" ht="24" customHeight="1">
      <c r="A13" s="52"/>
      <c r="B13" s="11" t="s">
        <v>49</v>
      </c>
      <c r="C13" s="3" t="s">
        <v>13</v>
      </c>
      <c r="D13" s="8">
        <v>40000</v>
      </c>
      <c r="E13" s="3">
        <v>1</v>
      </c>
      <c r="F13" s="8">
        <f t="shared" si="0"/>
        <v>40000</v>
      </c>
      <c r="G13" s="2"/>
    </row>
    <row r="14" spans="1:7" ht="24">
      <c r="A14" s="52"/>
      <c r="B14" s="11" t="s">
        <v>50</v>
      </c>
      <c r="C14" s="3" t="s">
        <v>14</v>
      </c>
      <c r="D14" s="8">
        <v>54000</v>
      </c>
      <c r="E14" s="3">
        <v>1</v>
      </c>
      <c r="F14" s="8">
        <f t="shared" si="0"/>
        <v>54000</v>
      </c>
      <c r="G14" s="2"/>
    </row>
    <row r="15" spans="1:7" ht="24" customHeight="1">
      <c r="A15" s="52"/>
      <c r="B15" s="11" t="s">
        <v>48</v>
      </c>
      <c r="C15" s="3" t="s">
        <v>15</v>
      </c>
      <c r="D15" s="8"/>
      <c r="E15" s="3"/>
      <c r="F15" s="8">
        <f t="shared" si="0"/>
        <v>0</v>
      </c>
      <c r="G15" s="2"/>
    </row>
    <row r="16" spans="1:7" ht="24" customHeight="1">
      <c r="A16" s="52"/>
      <c r="B16" s="11" t="s">
        <v>37</v>
      </c>
      <c r="C16" s="3" t="s">
        <v>35</v>
      </c>
      <c r="D16" s="8"/>
      <c r="E16" s="3"/>
      <c r="F16" s="8">
        <f t="shared" si="0"/>
        <v>0</v>
      </c>
      <c r="G16" s="2"/>
    </row>
    <row r="17" spans="1:7" ht="24" customHeight="1">
      <c r="A17" s="52"/>
      <c r="B17" s="22" t="s">
        <v>37</v>
      </c>
      <c r="C17" s="3" t="s">
        <v>16</v>
      </c>
      <c r="D17" s="8"/>
      <c r="E17" s="3"/>
      <c r="F17" s="8">
        <f t="shared" si="0"/>
        <v>0</v>
      </c>
      <c r="G17" s="2"/>
    </row>
    <row r="18" spans="1:7">
      <c r="A18" s="52"/>
      <c r="B18" s="23" t="s">
        <v>19</v>
      </c>
      <c r="C18" s="4" t="s">
        <v>17</v>
      </c>
      <c r="D18" s="9">
        <v>60000</v>
      </c>
      <c r="E18" s="4">
        <v>1</v>
      </c>
      <c r="F18" s="9">
        <f t="shared" si="0"/>
        <v>60000</v>
      </c>
      <c r="G18" s="2"/>
    </row>
    <row r="19" spans="1:7" ht="17.25" thickBot="1">
      <c r="A19" s="52"/>
      <c r="B19" s="23"/>
      <c r="C19" s="4" t="s">
        <v>36</v>
      </c>
      <c r="D19" s="9"/>
      <c r="E19" s="4"/>
      <c r="F19" s="9">
        <f t="shared" si="0"/>
        <v>0</v>
      </c>
      <c r="G19" s="2"/>
    </row>
    <row r="20" spans="1:7" ht="12.75" customHeight="1" thickBot="1">
      <c r="A20" s="52"/>
      <c r="B20" s="57" t="s">
        <v>18</v>
      </c>
      <c r="C20" s="43">
        <f>SUM(F6:F19)</f>
        <v>1347000</v>
      </c>
      <c r="D20" s="43"/>
      <c r="E20" s="12">
        <v>1</v>
      </c>
      <c r="F20" s="44" t="s">
        <v>20</v>
      </c>
      <c r="G20" s="2"/>
    </row>
    <row r="21" spans="1:7" ht="12.75" customHeight="1" thickBot="1">
      <c r="A21" s="52"/>
      <c r="B21" s="58"/>
      <c r="C21" s="43">
        <f>C20*E20</f>
        <v>1347000</v>
      </c>
      <c r="D21" s="43"/>
      <c r="E21" s="43"/>
      <c r="F21" s="45"/>
      <c r="G21" s="2"/>
    </row>
    <row r="22" spans="1:7" ht="12.75" customHeight="1" thickBot="1">
      <c r="A22" s="53"/>
      <c r="B22" s="59"/>
      <c r="C22" s="43"/>
      <c r="D22" s="43"/>
      <c r="E22" s="43"/>
      <c r="F22" s="46"/>
      <c r="G22" s="2"/>
    </row>
    <row r="23" spans="1:7" ht="17.25">
      <c r="A23" s="54" t="s">
        <v>38</v>
      </c>
      <c r="B23" s="5" t="s">
        <v>26</v>
      </c>
      <c r="C23" s="6" t="s">
        <v>1</v>
      </c>
      <c r="D23" s="6" t="s">
        <v>2</v>
      </c>
      <c r="E23" s="6" t="s">
        <v>3</v>
      </c>
      <c r="F23" s="6"/>
      <c r="G23" s="2"/>
    </row>
    <row r="24" spans="1:7">
      <c r="A24" s="55"/>
      <c r="B24" s="11"/>
      <c r="C24" s="7" t="s">
        <v>21</v>
      </c>
      <c r="D24" s="8"/>
      <c r="E24" s="3"/>
      <c r="F24" s="8">
        <f>D24*E24</f>
        <v>0</v>
      </c>
      <c r="G24" s="2"/>
    </row>
    <row r="25" spans="1:7">
      <c r="A25" s="55"/>
      <c r="B25" s="11"/>
      <c r="C25" s="3" t="s">
        <v>31</v>
      </c>
      <c r="D25" s="8"/>
      <c r="E25" s="3"/>
      <c r="F25" s="8">
        <f t="shared" ref="F25:F31" si="1">D25*E25</f>
        <v>0</v>
      </c>
      <c r="G25" s="2"/>
    </row>
    <row r="26" spans="1:7">
      <c r="A26" s="55"/>
      <c r="B26" s="11"/>
      <c r="C26" s="7" t="s">
        <v>39</v>
      </c>
      <c r="D26" s="8"/>
      <c r="E26" s="3"/>
      <c r="F26" s="8">
        <f t="shared" si="1"/>
        <v>0</v>
      </c>
      <c r="G26" s="2"/>
    </row>
    <row r="27" spans="1:7">
      <c r="A27" s="55"/>
      <c r="B27" s="10"/>
      <c r="C27" s="7" t="s">
        <v>32</v>
      </c>
      <c r="D27" s="8"/>
      <c r="E27" s="3"/>
      <c r="F27" s="8">
        <f t="shared" si="1"/>
        <v>0</v>
      </c>
      <c r="G27" s="2"/>
    </row>
    <row r="28" spans="1:7">
      <c r="A28" s="55"/>
      <c r="B28" s="10"/>
      <c r="C28" s="7" t="s">
        <v>33</v>
      </c>
      <c r="D28" s="8"/>
      <c r="E28" s="3"/>
      <c r="F28" s="8">
        <f t="shared" si="1"/>
        <v>0</v>
      </c>
      <c r="G28" s="2"/>
    </row>
    <row r="29" spans="1:7">
      <c r="A29" s="55"/>
      <c r="B29" s="10"/>
      <c r="C29" s="7" t="s">
        <v>34</v>
      </c>
      <c r="D29" s="8"/>
      <c r="E29" s="3"/>
      <c r="F29" s="8">
        <f t="shared" si="1"/>
        <v>0</v>
      </c>
      <c r="G29" s="2"/>
    </row>
    <row r="30" spans="1:7">
      <c r="A30" s="55"/>
      <c r="B30" s="10"/>
      <c r="C30" s="7"/>
      <c r="D30" s="8"/>
      <c r="E30" s="3"/>
      <c r="F30" s="8"/>
      <c r="G30" s="2"/>
    </row>
    <row r="31" spans="1:7" ht="16.5" customHeight="1">
      <c r="A31" s="55"/>
      <c r="B31" s="10"/>
      <c r="C31" s="7"/>
      <c r="D31" s="8"/>
      <c r="E31" s="3"/>
      <c r="F31" s="8">
        <f t="shared" si="1"/>
        <v>0</v>
      </c>
      <c r="G31" s="2"/>
    </row>
    <row r="32" spans="1:7" ht="13.5" customHeight="1">
      <c r="A32" s="55"/>
      <c r="B32" s="65" t="s">
        <v>22</v>
      </c>
      <c r="C32" s="35">
        <f>SUM(F24:F31)</f>
        <v>0</v>
      </c>
      <c r="D32" s="35"/>
      <c r="E32" s="36"/>
      <c r="F32" s="33" t="s">
        <v>20</v>
      </c>
      <c r="G32" s="2"/>
    </row>
    <row r="33" spans="1:7" ht="14.25" customHeight="1" thickBot="1">
      <c r="A33" s="55"/>
      <c r="B33" s="66"/>
      <c r="C33" s="47"/>
      <c r="D33" s="47"/>
      <c r="E33" s="48"/>
      <c r="F33" s="34"/>
      <c r="G33" s="2"/>
    </row>
    <row r="34" spans="1:7" ht="17.25">
      <c r="A34" s="55"/>
      <c r="B34" s="62" t="s">
        <v>23</v>
      </c>
      <c r="C34" s="13" t="s">
        <v>23</v>
      </c>
      <c r="D34" s="37">
        <f>SUM(C21,C32)</f>
        <v>1347000</v>
      </c>
      <c r="E34" s="38"/>
      <c r="F34" s="14" t="s">
        <v>20</v>
      </c>
      <c r="G34" s="2"/>
    </row>
    <row r="35" spans="1:7" ht="17.25">
      <c r="A35" s="55"/>
      <c r="B35" s="63"/>
      <c r="C35" s="15" t="s">
        <v>24</v>
      </c>
      <c r="D35" s="35">
        <f>D34*1.1-D34</f>
        <v>134700.00000000023</v>
      </c>
      <c r="E35" s="36"/>
      <c r="F35" s="16"/>
      <c r="G35" s="2"/>
    </row>
    <row r="36" spans="1:7" ht="13.5" customHeight="1">
      <c r="A36" s="55"/>
      <c r="B36" s="63"/>
      <c r="C36" s="20" t="s">
        <v>41</v>
      </c>
      <c r="D36" s="41"/>
      <c r="E36" s="41"/>
      <c r="F36" s="42"/>
      <c r="G36" s="2"/>
    </row>
    <row r="37" spans="1:7" ht="18" thickBot="1">
      <c r="A37" s="56"/>
      <c r="B37" s="64"/>
      <c r="C37" s="17" t="s">
        <v>25</v>
      </c>
      <c r="D37" s="39">
        <f>SUM(D34:E35)-D36</f>
        <v>1481700.0000000002</v>
      </c>
      <c r="E37" s="40"/>
      <c r="F37" s="18" t="s">
        <v>29</v>
      </c>
      <c r="G37" s="2"/>
    </row>
    <row r="38" spans="1:7">
      <c r="B38" s="2"/>
      <c r="C38" s="2"/>
      <c r="D38" s="2"/>
      <c r="E38" s="2"/>
      <c r="F38" s="2"/>
      <c r="G38" s="2"/>
    </row>
    <row r="39" spans="1:7">
      <c r="B39" s="2"/>
      <c r="C39" s="2"/>
      <c r="D39" s="2"/>
      <c r="E39" s="2"/>
      <c r="F39" s="2"/>
      <c r="G39" s="2"/>
    </row>
    <row r="40" spans="1:7">
      <c r="B40" s="2"/>
      <c r="C40" s="2"/>
      <c r="D40" s="2"/>
      <c r="E40" s="2"/>
      <c r="F40" s="2"/>
      <c r="G40" s="2"/>
    </row>
    <row r="41" spans="1:7">
      <c r="B41" s="2"/>
      <c r="C41" s="2"/>
      <c r="D41" s="2"/>
      <c r="E41" s="2"/>
      <c r="F41" s="2"/>
      <c r="G41" s="2"/>
    </row>
    <row r="42" spans="1:7">
      <c r="B42" s="2"/>
      <c r="C42" s="2"/>
      <c r="D42" s="2"/>
      <c r="E42" s="2"/>
      <c r="F42" s="2"/>
      <c r="G42" s="2"/>
    </row>
  </sheetData>
  <mergeCells count="17">
    <mergeCell ref="A4:B4"/>
    <mergeCell ref="A6:A22"/>
    <mergeCell ref="A23:A37"/>
    <mergeCell ref="B20:B22"/>
    <mergeCell ref="B1:B2"/>
    <mergeCell ref="B34:B37"/>
    <mergeCell ref="B32:B33"/>
    <mergeCell ref="C1:F4"/>
    <mergeCell ref="F32:F33"/>
    <mergeCell ref="D35:E35"/>
    <mergeCell ref="D34:E34"/>
    <mergeCell ref="D37:E37"/>
    <mergeCell ref="D36:F36"/>
    <mergeCell ref="C20:D20"/>
    <mergeCell ref="C21:E22"/>
    <mergeCell ref="F20:F22"/>
    <mergeCell ref="C32:E33"/>
  </mergeCells>
  <phoneticPr fontId="1" type="noConversion"/>
  <pageMargins left="0.23622047244094491" right="0.23622047244094491" top="0.98425196850393704" bottom="0.39370078740157483" header="0" footer="0"/>
  <pageSetup paperSize="9" orientation="portrait" horizontalDpi="4294967293" r:id="rId1"/>
  <headerFooter>
    <oddHeader>&amp;C&amp;22견       적       서&amp;R&amp;"-,굵게"리얼컴 02-3424-7811
테크노마트 7층 A-034</oddHeader>
    <oddFooter>&amp;C&amp;G</oddFooter>
  </headerFooter>
  <drawing r:id="rId2"/>
  <legacyDrawingHF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최진만</dc:creator>
  <cp:lastModifiedBy>최 진만</cp:lastModifiedBy>
  <cp:lastPrinted>2019-11-30T06:19:19Z</cp:lastPrinted>
  <dcterms:created xsi:type="dcterms:W3CDTF">2019-03-28T03:58:09Z</dcterms:created>
  <dcterms:modified xsi:type="dcterms:W3CDTF">2019-11-30T06:19:40Z</dcterms:modified>
</cp:coreProperties>
</file>