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8F2AF236-1894-41DF-990F-8242C174A565}" xr6:coauthVersionLast="45" xr6:coauthVersionMax="45" xr10:uidLastSave="{F9E48768-54D1-4768-95CF-89B3BE87570A}"/>
  <bookViews>
    <workbookView xWindow="38280" yWindow="2835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<sst xmlns="http://schemas.openxmlformats.org/spreadsheetml/2006/main" count="87" uniqueCount="70">
  <si>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</si>
  <si>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</si>
  <si>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</si>
  <si>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</si>
  <si>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</si>
  <si>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</si>
  <si>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</si>
  <si>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</si>
  <si>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</si>
  <si>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</si>
  <si>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</si>
  <si>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</si>
  <si>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</si>
  <si>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</si>
  <si>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</si>
  <si>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</si>
  <si>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</si>
  <si>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</si>
  <si>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</si>
  <si>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</si>
  <si>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</si>
  <si>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</si>
  <si>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</si>
  <si>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</si>
  <si>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</si>
  <si>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</si>
  <si>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</si>
  <si>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</si>
  <si>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</si>
  <si>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</si>
  <si>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</si>
  <si>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</si>
  <si>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</si>
  <si>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</si>
  <si>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</si>
  <si>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</si>
  <si>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</si>
  <si>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</si>
  <si>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</si>
  <si>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</si>
  <si>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</si>
  <si>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</si>
  <si>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</si>
  <si>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</si>
  <si>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</si>
  <si>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</si>
  <si>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</si>
  <si>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</si>
  <si>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</si>
  <si>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</si>
  <si>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</si>
  <si>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</si>
  <si>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</si>
  <si>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</si>
  <si>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</si>
  <si>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</si>
  <si>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</si>
  <si>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</si>
  <si>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</si>
  <si>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</si>
  <si>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</si>
  <si>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</si>
  <si>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</si>
  <si>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</si>
  <si>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㈜어댑트</t>
    <phoneticPr fontId="1" type="noConversion"/>
  </si>
  <si>
    <t>이체 및 세금계산서</t>
  </si>
  <si>
    <t xml:space="preserve">[LG전자] LG gram 14 14Z995 i5-10210U 256GB(NVMe SSD) [8GB 추가(총16GB)][Win10 Pro 64bit] </t>
    <phoneticPr fontId="1" type="noConversion"/>
  </si>
  <si>
    <t>그램(gram) / 인텔 코어 i5-10210U / 16GB RAM / 3200MHz / 256GB NVMe SSD / Windows10Home / 39.6cm(15형) / 1920x1080(FHD) / 내장그래픽 / HDMI / USB3.1 / USBType-C / UFS / 숫자키보드 / ODD미포함 / 화이트 / 995g</t>
    <phoneticPr fontId="1" type="noConversion"/>
  </si>
  <si>
    <t>퀵배송비</t>
    <phoneticPr fontId="1" type="noConversion"/>
  </si>
  <si>
    <t>010-9107-1451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</si>
</sst>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>
      <alignment vertical="center"/>
    </xf>
    <xf numFmtId="180" fontId="6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6" fillId="2" borderId="3" xfId="0" applyNumberFormat="1" applyFont="1" applyFill="1" applyBorder="1" applyAlignment="1">
      <alignment horizontal="left" vertical="center"/>
    </xf>
    <xf numFmtId="181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36" sqref="F36:G3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1" t="s">
        <v>61</v>
      </c>
      <c r="B1" s="26" t="s">
        <v>64</v>
      </c>
      <c r="C1" s="91" t="s">
        <v>46</v>
      </c>
      <c r="D1" s="92"/>
      <c r="E1" s="43"/>
      <c r="F1" s="44"/>
      <c r="G1" s="44"/>
      <c r="H1" s="45"/>
    </row>
    <row r="2" spans="1:9" ht="22.5" customHeight="1">
      <c r="A2" s="17" t="s">
        <v>47</v>
      </c>
      <c r="B2" s="25" t="s">
        <v>69</v>
      </c>
      <c r="C2" s="93"/>
      <c r="D2" s="94"/>
      <c r="E2" s="46"/>
      <c r="F2" s="47"/>
      <c r="G2" s="47"/>
      <c r="H2" s="48"/>
    </row>
    <row r="3" spans="1:9" ht="22.5" customHeight="1">
      <c r="A3" s="17" t="s">
        <v>48</v>
      </c>
      <c r="B3" s="19">
        <f ca="1">TODAY()</f>
        <v>43973</v>
      </c>
      <c r="C3" s="18" t="s">
        <v>49</v>
      </c>
      <c r="D3" s="24"/>
      <c r="E3" s="46"/>
      <c r="F3" s="47"/>
      <c r="G3" s="47"/>
      <c r="H3" s="48"/>
    </row>
    <row r="4" spans="1:9" ht="22.5" customHeight="1">
      <c r="A4" s="16" t="s">
        <v>45</v>
      </c>
      <c r="B4" s="95"/>
      <c r="C4" s="95"/>
      <c r="D4" s="96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26</v>
      </c>
      <c r="B6" s="56"/>
      <c r="C6" s="63" t="s">
        <v>63</v>
      </c>
      <c r="D6" s="64"/>
      <c r="E6" s="3" t="s">
        <v>6</v>
      </c>
      <c r="F6" s="5"/>
      <c r="G6" s="3"/>
      <c r="H6" s="5">
        <f>F6*G6</f>
        <v>0</v>
      </c>
      <c r="I6" s="2"/>
    </row>
    <row r="7" spans="1:9" ht="24" customHeight="1">
      <c r="A7" s="57"/>
      <c r="B7" s="58"/>
      <c r="C7" s="63" t="s">
        <v>63</v>
      </c>
      <c r="D7" s="64"/>
      <c r="E7" s="29" t="s">
        <v>15</v>
      </c>
      <c r="F7" s="5"/>
      <c r="G7" s="3"/>
      <c r="H7" s="5">
        <f t="shared" ref="H7:H19" si="0">F7*G7</f>
        <v>0</v>
      </c>
      <c r="I7" s="2"/>
    </row>
    <row r="8" spans="1:9" ht="25.5" customHeight="1">
      <c r="A8" s="57"/>
      <c r="B8" s="58"/>
      <c r="C8" s="63" t="s">
        <v>63</v>
      </c>
      <c r="D8" s="64"/>
      <c r="E8" s="3" t="s">
        <v>7</v>
      </c>
      <c r="F8" s="5"/>
      <c r="G8" s="3"/>
      <c r="H8" s="5">
        <f t="shared" si="0"/>
        <v>0</v>
      </c>
      <c r="I8" s="2"/>
    </row>
    <row r="9" spans="1:9" ht="37.5" customHeight="1">
      <c r="A9" s="57"/>
      <c r="B9" s="58"/>
      <c r="C9" s="63" t="s">
        <v>63</v>
      </c>
      <c r="D9" s="64"/>
      <c r="E9" s="3" t="s">
        <v>8</v>
      </c>
      <c r="F9" s="5"/>
      <c r="G9" s="3"/>
      <c r="H9" s="5">
        <f t="shared" si="0"/>
        <v>0</v>
      </c>
      <c r="I9" s="2"/>
    </row>
    <row r="10" spans="1:9" ht="24" customHeight="1">
      <c r="A10" s="57"/>
      <c r="B10" s="58"/>
      <c r="C10" s="63" t="s">
        <v>63</v>
      </c>
      <c r="D10" s="64"/>
      <c r="E10" s="3" t="s">
        <v>9</v>
      </c>
      <c r="F10" s="5"/>
      <c r="G10" s="3"/>
      <c r="H10" s="5">
        <f t="shared" si="0"/>
        <v>0</v>
      </c>
      <c r="I10" s="2"/>
    </row>
    <row r="11" spans="1:9" ht="34.5" customHeight="1">
      <c r="A11" s="57"/>
      <c r="B11" s="58"/>
      <c r="C11" s="63" t="s">
        <v>63</v>
      </c>
      <c r="D11" s="64"/>
      <c r="E11" s="3" t="s">
        <v>10</v>
      </c>
      <c r="F11" s="5"/>
      <c r="G11" s="3"/>
      <c r="H11" s="5">
        <f t="shared" si="0"/>
        <v>0</v>
      </c>
      <c r="I11" s="2"/>
    </row>
    <row r="12" spans="1:9" ht="24" customHeight="1">
      <c r="A12" s="57"/>
      <c r="B12" s="58"/>
      <c r="C12" s="63" t="s">
        <v>63</v>
      </c>
      <c r="D12" s="64"/>
      <c r="E12" s="3" t="s">
        <v>11</v>
      </c>
      <c r="F12" s="5"/>
      <c r="G12" s="3"/>
      <c r="H12" s="5">
        <f t="shared" si="0"/>
        <v>0</v>
      </c>
      <c r="I12" s="2"/>
    </row>
    <row r="13" spans="1:9" ht="24" customHeight="1">
      <c r="A13" s="57"/>
      <c r="B13" s="58"/>
      <c r="C13" s="63" t="s">
        <v>63</v>
      </c>
      <c r="D13" s="64"/>
      <c r="E13" s="3" t="s">
        <v>12</v>
      </c>
      <c r="F13" s="5"/>
      <c r="G13" s="3"/>
      <c r="H13" s="5">
        <f t="shared" si="0"/>
        <v>0</v>
      </c>
      <c r="I13" s="2"/>
    </row>
    <row r="14" spans="1:9" ht="29.25" customHeight="1">
      <c r="A14" s="57"/>
      <c r="B14" s="58"/>
      <c r="C14" s="63" t="s">
        <v>63</v>
      </c>
      <c r="D14" s="64"/>
      <c r="E14" s="3" t="s">
        <v>13</v>
      </c>
      <c r="F14" s="5"/>
      <c r="G14" s="3"/>
      <c r="H14" s="5">
        <f t="shared" si="0"/>
        <v>0</v>
      </c>
      <c r="I14" s="2"/>
    </row>
    <row r="15" spans="1:9" ht="24" customHeight="1">
      <c r="A15" s="57"/>
      <c r="B15" s="58"/>
      <c r="C15" s="63" t="s">
        <v>63</v>
      </c>
      <c r="D15" s="64"/>
      <c r="E15" s="3" t="s">
        <v>14</v>
      </c>
      <c r="F15" s="5"/>
      <c r="G15" s="3"/>
      <c r="H15" s="5">
        <f t="shared" si="0"/>
        <v>0</v>
      </c>
      <c r="I15" s="2"/>
    </row>
    <row r="16" spans="1:9" ht="24" customHeight="1">
      <c r="A16" s="57"/>
      <c r="B16" s="58"/>
      <c r="C16" s="63" t="s">
        <v>63</v>
      </c>
      <c r="D16" s="64"/>
      <c r="E16" s="3" t="s">
        <v>16</v>
      </c>
      <c r="F16" s="5"/>
      <c r="G16" s="3"/>
      <c r="H16" s="5">
        <f t="shared" si="0"/>
        <v>0</v>
      </c>
      <c r="I16" s="2"/>
    </row>
    <row r="17" spans="1:9">
      <c r="A17" s="57"/>
      <c r="B17" s="58"/>
      <c r="C17" s="22"/>
      <c r="D17" s="21" t="s">
        <v>50</v>
      </c>
      <c r="E17" s="4" t="s">
        <v>17</v>
      </c>
      <c r="F17" s="6"/>
      <c r="G17" s="4"/>
      <c r="H17" s="5">
        <f t="shared" si="0"/>
        <v>0</v>
      </c>
      <c r="I17" s="2"/>
    </row>
    <row r="18" spans="1:9">
      <c r="A18" s="57"/>
      <c r="B18" s="58"/>
      <c r="C18" s="89" t="s">
        <v>58</v>
      </c>
      <c r="D18" s="90"/>
      <c r="E18" s="4" t="s">
        <v>27</v>
      </c>
      <c r="F18" s="6"/>
      <c r="G18" s="4"/>
      <c r="H18" s="5">
        <f t="shared" si="0"/>
        <v>0</v>
      </c>
      <c r="I18" s="2"/>
    </row>
    <row r="19" spans="1:9">
      <c r="A19" s="57"/>
      <c r="B19" s="58"/>
      <c r="C19" s="104"/>
      <c r="D19" s="105"/>
      <c r="E19" s="4" t="s">
        <v>25</v>
      </c>
      <c r="F19" s="6"/>
      <c r="G19" s="4"/>
      <c r="H19" s="6">
        <f t="shared" si="0"/>
        <v>0</v>
      </c>
      <c r="I19" s="2"/>
    </row>
    <row r="20" spans="1:9" ht="12.75" customHeight="1">
      <c r="A20" s="57"/>
      <c r="B20" s="58"/>
      <c r="C20" s="97" t="s">
        <v>18</v>
      </c>
      <c r="D20" s="97"/>
      <c r="E20" s="68">
        <f>SUM(H6:H19)</f>
        <v>0</v>
      </c>
      <c r="F20" s="68"/>
      <c r="G20" s="23"/>
      <c r="H20" s="54" t="s">
        <v>20</v>
      </c>
      <c r="I20" s="2"/>
    </row>
    <row r="21" spans="1:9" ht="12.75" customHeight="1">
      <c r="A21" s="57"/>
      <c r="B21" s="58"/>
      <c r="C21" s="97"/>
      <c r="D21" s="97"/>
      <c r="E21" s="68">
        <f>E20*G20</f>
        <v>0</v>
      </c>
      <c r="F21" s="68"/>
      <c r="G21" s="68"/>
      <c r="H21" s="54"/>
      <c r="I21" s="2"/>
    </row>
    <row r="22" spans="1:9" ht="12.75" customHeight="1">
      <c r="A22" s="57"/>
      <c r="B22" s="58"/>
      <c r="C22" s="97"/>
      <c r="D22" s="97"/>
      <c r="E22" s="68"/>
      <c r="F22" s="68"/>
      <c r="G22" s="68"/>
      <c r="H22" s="54"/>
      <c r="I22" s="2"/>
    </row>
    <row r="23" spans="1:9" ht="17.25" customHeight="1">
      <c r="A23" s="57"/>
      <c r="B23" s="58"/>
      <c r="C23" s="102" t="s">
        <v>23</v>
      </c>
      <c r="D23" s="103"/>
      <c r="E23" s="20" t="s">
        <v>1</v>
      </c>
      <c r="F23" s="20" t="s">
        <v>2</v>
      </c>
      <c r="G23" s="20" t="s">
        <v>3</v>
      </c>
      <c r="H23" s="20"/>
      <c r="I23" s="2"/>
    </row>
    <row r="24" spans="1:9" ht="26.25" customHeight="1">
      <c r="A24" s="59"/>
      <c r="B24" s="60"/>
      <c r="C24" s="87" t="s">
        <v>66</v>
      </c>
      <c r="D24" s="87"/>
      <c r="E24" s="87"/>
      <c r="F24" s="5">
        <v>1400000</v>
      </c>
      <c r="G24" s="3">
        <v>1</v>
      </c>
      <c r="H24" s="5">
        <f>F24*G24</f>
        <v>1400000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88" t="s">
        <v>67</v>
      </c>
      <c r="D25" s="88"/>
      <c r="E25" s="88"/>
      <c r="F25" s="5"/>
      <c r="G25" s="3"/>
      <c r="H25" s="5">
        <f t="shared" ref="H25:H32" si="1">F25*G25</f>
        <v>0</v>
      </c>
      <c r="I25" s="2"/>
    </row>
    <row r="26" spans="1:9">
      <c r="A26" s="79"/>
      <c r="B26" s="80"/>
      <c r="C26" s="88"/>
      <c r="D26" s="88"/>
      <c r="E26" s="88"/>
      <c r="F26" s="5"/>
      <c r="G26" s="3"/>
      <c r="H26" s="5">
        <f t="shared" si="1"/>
        <v>0</v>
      </c>
      <c r="I26" s="2"/>
    </row>
    <row r="27" spans="1:9">
      <c r="A27" s="79"/>
      <c r="B27" s="80"/>
      <c r="C27" s="88"/>
      <c r="D27" s="88"/>
      <c r="E27" s="88"/>
      <c r="F27" s="5"/>
      <c r="G27" s="3"/>
      <c r="H27" s="5">
        <f t="shared" si="1"/>
        <v>0</v>
      </c>
      <c r="I27" s="2"/>
    </row>
    <row r="28" spans="1:9">
      <c r="A28" s="79"/>
      <c r="B28" s="80"/>
      <c r="C28" s="88"/>
      <c r="D28" s="88"/>
      <c r="E28" s="88"/>
      <c r="F28" s="5"/>
      <c r="G28" s="3"/>
      <c r="H28" s="5">
        <f t="shared" si="1"/>
        <v>0</v>
      </c>
      <c r="I28" s="2"/>
    </row>
    <row r="29" spans="1:9">
      <c r="A29" s="79"/>
      <c r="B29" s="80"/>
      <c r="C29" s="88"/>
      <c r="D29" s="88"/>
      <c r="E29" s="88"/>
      <c r="F29" s="5"/>
      <c r="G29" s="3"/>
      <c r="H29" s="5">
        <f t="shared" si="1"/>
        <v>0</v>
      </c>
      <c r="I29" s="2"/>
    </row>
    <row r="30" spans="1:9">
      <c r="A30" s="79"/>
      <c r="B30" s="80"/>
      <c r="C30" s="88"/>
      <c r="D30" s="88"/>
      <c r="E30" s="88"/>
      <c r="F30" s="5"/>
      <c r="G30" s="3"/>
      <c r="H30" s="5">
        <f t="shared" si="1"/>
        <v>0</v>
      </c>
      <c r="I30" s="2"/>
    </row>
    <row r="31" spans="1:9" ht="16.5" hidden="1" customHeight="1">
      <c r="A31" s="79"/>
      <c r="B31" s="80"/>
      <c r="C31" s="32"/>
      <c r="D31" s="32"/>
      <c r="E31" s="32"/>
      <c r="F31" s="5"/>
      <c r="G31" s="3"/>
      <c r="H31" s="5">
        <f t="shared" si="1"/>
        <v>0</v>
      </c>
      <c r="I31" s="2"/>
    </row>
    <row r="32" spans="1:9">
      <c r="A32" s="81"/>
      <c r="B32" s="82"/>
      <c r="C32" s="88" t="s">
        <v>68</v>
      </c>
      <c r="D32" s="88"/>
      <c r="E32" s="88"/>
      <c r="F32" s="5">
        <v>15000</v>
      </c>
      <c r="G32" s="3">
        <v>1</v>
      </c>
      <c r="H32" s="5">
        <f t="shared" si="1"/>
        <v>15000</v>
      </c>
      <c r="I32" s="2"/>
    </row>
    <row r="33" spans="1:9" ht="13.5" customHeight="1">
      <c r="A33" s="33" t="s">
        <v>34</v>
      </c>
      <c r="B33" s="34"/>
      <c r="C33" s="98" t="str">
        <f>IF(F37="현금(이체X)",Sheet2!C1,IF(F37="카드",Sheet2!C1,IF(F37="이체 및 현금영수증",Sheet2!C1,IF(F37="카드+현금",Sheet2!C2,IF(F37="이체 및 세금계산서",Sheet2!C1)))))</f>
        <v>선택사항</v>
      </c>
      <c r="D33" s="99"/>
      <c r="E33" s="68">
        <f>SUM(H24:H32)</f>
        <v>1415000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0"/>
      <c r="D34" s="101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7" t="s">
        <v>4</v>
      </c>
      <c r="F35" s="67">
        <v>1415000</v>
      </c>
      <c r="G35" s="67"/>
      <c r="H35" s="8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7" t="s">
        <v>21</v>
      </c>
      <c r="F36" s="65">
        <f>F35*1.1-F35</f>
        <v>141500.00000000023</v>
      </c>
      <c r="G36" s="66"/>
      <c r="H36" s="9"/>
      <c r="I36" s="2"/>
    </row>
    <row r="37" spans="1:9" ht="17.25" customHeight="1">
      <c r="A37" s="75" t="s">
        <v>32</v>
      </c>
      <c r="B37" s="76"/>
      <c r="C37" s="37"/>
      <c r="D37" s="38"/>
      <c r="E37" s="7" t="s">
        <v>31</v>
      </c>
      <c r="F37" s="69" t="s">
        <v>65</v>
      </c>
      <c r="G37" s="70"/>
      <c r="H37" s="10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8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1556500</v>
      </c>
      <c r="G39" s="68"/>
      <c r="H39" s="14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45">
    <mergeCell ref="C1:D2"/>
    <mergeCell ref="C5:D5"/>
    <mergeCell ref="B4:D4"/>
    <mergeCell ref="C20:D22"/>
    <mergeCell ref="C33:D34"/>
    <mergeCell ref="C23:D23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24:E24"/>
    <mergeCell ref="C32:E32"/>
    <mergeCell ref="C25:E30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30" t="s">
        <v>60</v>
      </c>
      <c r="F1" s="30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5" t="s">
        <v>41</v>
      </c>
    </row>
    <row r="4" spans="1:6">
      <c r="A4" t="s">
        <v>30</v>
      </c>
      <c r="B4" s="11">
        <f>Sheet1!F35-(Sheet1!C35)</f>
        <v>1415000</v>
      </c>
    </row>
    <row r="5" spans="1:6">
      <c r="A5" t="s">
        <v>44</v>
      </c>
      <c r="B5">
        <f>B4*1.13</f>
        <v>1598949.9999999998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7"/>
    </row>
    <row r="17" spans="1:1">
      <c r="A17" s="27"/>
    </row>
    <row r="18" spans="1:1">
      <c r="A18" s="27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2020-05-22T09:12:28Z</cp:lastPrinted>
  <dcterms:created xsi:type="dcterms:W3CDTF">2019-03-28T03:58:09Z</dcterms:created>
  <dcterms:modified xsi:type="dcterms:W3CDTF">2020-05-22T09:27:42Z</dcterms:modified>
</cp:coreProperties>
</file>