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2" documentId="8_{C645D9B2-B8BF-48ED-83F4-7F42323032C8}" xr6:coauthVersionLast="45" xr6:coauthVersionMax="45" xr10:uidLastSave="{F0499B63-90FC-4617-BEB8-6CA07FDA7B5D}"/>
  <bookViews>
    <workbookView xWindow="0" yWindow="3870" windowWidth="28800" windowHeight="151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<sst xmlns="http://schemas.openxmlformats.org/spreadsheetml/2006/main" count="64" uniqueCount="56">
  <si>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</si>
  <si>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</si>
  <si>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</si>
  <si>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</si>
  <si>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</si>
  <si>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</si>
  <si>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</si>
  <si>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</si>
  <si>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</si>
  <si>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</si>
  <si>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</si>
  <si>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</si>
  <si>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</si>
  <si>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</si>
  <si>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</si>
  <si>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</si>
  <si>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</si>
  <si>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</si>
  <si>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</si>
  <si>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</si>
  <si>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</si>
  <si>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</si>
  <si>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</si>
  <si>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</si>
  <si>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</si>
  <si>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</si>
  <si>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</si>
  <si>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</si>
  <si>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</si>
  <si>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</si>
  <si>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</si>
  <si>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</si>
  <si>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</si>
  <si>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</si>
  <si>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</si>
  <si>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</si>
  <si>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</si>
  <si>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</si>
  <si>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</si>
  <si>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</si>
  <si>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AMD 라이젠 7 2700X (피나클 릿지)(정품)</t>
    <phoneticPr fontId="1" type="noConversion"/>
  </si>
  <si>
    <t>삼성전자 DDR4 16G PC4-21300(정품)</t>
    <phoneticPr fontId="1" type="noConversion"/>
  </si>
  <si>
    <t>리드텍 WinFast 지포스 GTX 1660 HURRICANE D5 6GB</t>
    <phoneticPr fontId="1" type="noConversion"/>
  </si>
  <si>
    <t>삼성전자 860 EVO(500GB)</t>
    <phoneticPr fontId="1" type="noConversion"/>
  </si>
  <si>
    <t>Seagate 2TB BarraCuda ST2000DM008 (SATA3/7200/256M)</t>
    <phoneticPr fontId="1" type="noConversion"/>
  </si>
  <si>
    <t>대양케이스 LUCIO 강화유리(블랙)</t>
    <phoneticPr fontId="1" type="noConversion"/>
  </si>
  <si>
    <t>마이크로닉스 Classic II 600W +12V Single Rail 85+</t>
    <phoneticPr fontId="1" type="noConversion"/>
  </si>
  <si>
    <t>래안텍 EdgeArt Q2775P HDR WQHD 베젤리스 리얼 75 게이밍 무결점</t>
    <phoneticPr fontId="1" type="noConversion"/>
  </si>
  <si>
    <t>COX CKM300 게이밍 키보드 마우스 콤보</t>
    <phoneticPr fontId="1" type="noConversion"/>
  </si>
  <si>
    <t>키보드마우스</t>
    <phoneticPr fontId="1" type="noConversion"/>
  </si>
  <si>
    <t>로지텍 마우스패드 S/V</t>
    <phoneticPr fontId="1" type="noConversion"/>
  </si>
  <si>
    <t>GIGABYTE B450 AORUS ELITE 피씨디렉트</t>
    <phoneticPr fontId="1" type="noConversion"/>
  </si>
  <si>
    <t>견적일자: 2019년  10 월   21  일</t>
    <phoneticPr fontId="1" type="noConversion"/>
  </si>
  <si>
    <t>고객성명(회사명): 양광정</t>
    <phoneticPr fontId="1" type="noConversion"/>
  </si>
  <si>
    <t>전화번호: 010-3547-2341</t>
    <phoneticPr fontId="1" type="noConversion"/>
  </si>
  <si>
    <t>납품일자: 2019년  10 월     24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</si>
</sst>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10" sqref="B10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53</v>
      </c>
      <c r="B1" s="62" t="s">
        <v>30</v>
      </c>
      <c r="C1" s="26"/>
      <c r="D1" s="27"/>
      <c r="E1" s="27"/>
      <c r="F1" s="28"/>
    </row>
    <row r="2" spans="1:7" ht="22.5" customHeight="1">
      <c r="A2" s="23" t="s">
        <v>54</v>
      </c>
      <c r="B2" s="63"/>
      <c r="C2" s="29"/>
      <c r="D2" s="30"/>
      <c r="E2" s="30"/>
      <c r="F2" s="31"/>
    </row>
    <row r="3" spans="1:7" ht="22.5" customHeight="1">
      <c r="A3" s="23" t="s">
        <v>52</v>
      </c>
      <c r="B3" s="23" t="s">
        <v>55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40</v>
      </c>
      <c r="C7" s="5" t="s">
        <v>6</v>
      </c>
      <c r="D7" s="12">
        <v>346000</v>
      </c>
      <c r="E7" s="5">
        <v>1</v>
      </c>
      <c r="F7" s="12">
        <f>D7*E7</f>
        <v>346000</v>
      </c>
      <c r="G7" s="3"/>
    </row>
    <row r="8" spans="1:7" ht="24" customHeight="1">
      <c r="A8" s="54"/>
      <c r="B8" s="4" t="s">
        <v>51</v>
      </c>
      <c r="C8" s="5" t="s">
        <v>7</v>
      </c>
      <c r="D8" s="12">
        <v>126000</v>
      </c>
      <c r="E8" s="5">
        <v>1</v>
      </c>
      <c r="F8" s="12">
        <f t="shared" ref="F8:F20" si="0">D8*E8</f>
        <v>126000</v>
      </c>
      <c r="G8" s="3"/>
    </row>
    <row r="9" spans="1:7">
      <c r="A9" s="54"/>
      <c r="B9" s="4" t="s">
        <v>41</v>
      </c>
      <c r="C9" s="5" t="s">
        <v>8</v>
      </c>
      <c r="D9" s="12">
        <v>70000</v>
      </c>
      <c r="E9" s="5">
        <v>2</v>
      </c>
      <c r="F9" s="12">
        <f t="shared" si="0"/>
        <v>140000</v>
      </c>
      <c r="G9" s="3"/>
    </row>
    <row r="10" spans="1:7" ht="24">
      <c r="A10" s="54"/>
      <c r="B10" s="4" t="s">
        <v>42</v>
      </c>
      <c r="C10" s="5" t="s">
        <v>9</v>
      </c>
      <c r="D10" s="12">
        <v>280000</v>
      </c>
      <c r="E10" s="5">
        <v>1</v>
      </c>
      <c r="F10" s="12">
        <f t="shared" si="0"/>
        <v>280000</v>
      </c>
      <c r="G10" s="3"/>
    </row>
    <row r="11" spans="1:7" ht="24" customHeight="1">
      <c r="A11" s="54"/>
      <c r="B11" s="4" t="s">
        <v>43</v>
      </c>
      <c r="C11" s="5" t="s">
        <v>10</v>
      </c>
      <c r="D11" s="12">
        <v>110000</v>
      </c>
      <c r="E11" s="5">
        <v>1</v>
      </c>
      <c r="F11" s="12">
        <f t="shared" si="0"/>
        <v>110000</v>
      </c>
      <c r="G11" s="3"/>
    </row>
    <row r="12" spans="1:7" ht="24">
      <c r="A12" s="54"/>
      <c r="B12" s="4" t="s">
        <v>44</v>
      </c>
      <c r="C12" s="5" t="s">
        <v>11</v>
      </c>
      <c r="D12" s="12">
        <v>70000</v>
      </c>
      <c r="E12" s="5">
        <v>1</v>
      </c>
      <c r="F12" s="12">
        <f t="shared" si="0"/>
        <v>70000</v>
      </c>
      <c r="G12" s="3"/>
    </row>
    <row r="13" spans="1:7" ht="24" customHeight="1">
      <c r="A13" s="54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45</v>
      </c>
      <c r="C14" s="5" t="s">
        <v>13</v>
      </c>
      <c r="D14" s="12">
        <v>33000</v>
      </c>
      <c r="E14" s="5">
        <v>1</v>
      </c>
      <c r="F14" s="12">
        <f t="shared" si="0"/>
        <v>33000</v>
      </c>
      <c r="G14" s="3"/>
    </row>
    <row r="15" spans="1:7" ht="24">
      <c r="A15" s="54"/>
      <c r="B15" s="6" t="s">
        <v>46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54"/>
      <c r="B16" s="6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4"/>
      <c r="B17" s="6" t="s">
        <v>38</v>
      </c>
      <c r="C17" s="5" t="s">
        <v>35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5"/>
      <c r="B20" s="8" t="s">
        <v>38</v>
      </c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>
      <c r="A21" s="55"/>
      <c r="B21" s="61" t="s">
        <v>18</v>
      </c>
      <c r="C21" s="45">
        <f>SUM(F7:F20)</f>
        <v>1220000</v>
      </c>
      <c r="D21" s="45"/>
      <c r="E21" s="16">
        <v>1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1220000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39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58"/>
      <c r="B26" s="15" t="s">
        <v>47</v>
      </c>
      <c r="C26" s="11" t="s">
        <v>21</v>
      </c>
      <c r="D26" s="12">
        <v>180000</v>
      </c>
      <c r="E26" s="5">
        <v>1</v>
      </c>
      <c r="F26" s="12">
        <f>D26*E26</f>
        <v>180000</v>
      </c>
      <c r="G26" s="3"/>
    </row>
    <row r="27" spans="1:7">
      <c r="A27" s="58"/>
      <c r="B27" s="15" t="s">
        <v>48</v>
      </c>
      <c r="C27" s="5" t="s">
        <v>49</v>
      </c>
      <c r="D27" s="12">
        <v>20000</v>
      </c>
      <c r="E27" s="5">
        <v>1</v>
      </c>
      <c r="F27" s="12">
        <f t="shared" ref="F27:F32" si="1">D27*E27</f>
        <v>20000</v>
      </c>
      <c r="G27" s="3"/>
    </row>
    <row r="28" spans="1:7">
      <c r="A28" s="58"/>
      <c r="B28" s="15" t="s">
        <v>50</v>
      </c>
      <c r="C28" s="11" t="s">
        <v>36</v>
      </c>
      <c r="D28" s="12">
        <v>0</v>
      </c>
      <c r="E28" s="5">
        <v>1</v>
      </c>
      <c r="F28" s="12">
        <f t="shared" si="1"/>
        <v>0</v>
      </c>
      <c r="G28" s="3"/>
    </row>
    <row r="29" spans="1:7">
      <c r="A29" s="58"/>
      <c r="B29" s="14"/>
      <c r="C29" s="11" t="s">
        <v>32</v>
      </c>
      <c r="D29" s="12"/>
      <c r="E29" s="5"/>
      <c r="F29" s="12">
        <f t="shared" si="1"/>
        <v>0</v>
      </c>
      <c r="G29" s="3"/>
    </row>
    <row r="30" spans="1:7">
      <c r="A30" s="58"/>
      <c r="B30" s="14"/>
      <c r="C30" s="11" t="s">
        <v>33</v>
      </c>
      <c r="D30" s="12"/>
      <c r="E30" s="5"/>
      <c r="F30" s="12">
        <f t="shared" si="1"/>
        <v>0</v>
      </c>
      <c r="G30" s="3"/>
    </row>
    <row r="31" spans="1:7">
      <c r="A31" s="58"/>
      <c r="B31" s="14"/>
      <c r="C31" s="11" t="s">
        <v>34</v>
      </c>
      <c r="D31" s="12"/>
      <c r="E31" s="5"/>
      <c r="F31" s="12">
        <f t="shared" si="1"/>
        <v>0</v>
      </c>
      <c r="G31" s="3"/>
    </row>
    <row r="32" spans="1:7" ht="16.5" hidden="1" customHeight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22</v>
      </c>
      <c r="C33" s="37">
        <f>SUM(F26:F32)</f>
        <v>200000</v>
      </c>
      <c r="D33" s="37"/>
      <c r="E33" s="38"/>
      <c r="F33" s="35" t="s">
        <v>20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23</v>
      </c>
      <c r="C35" s="17" t="s">
        <v>23</v>
      </c>
      <c r="D35" s="39">
        <f>SUM(C22,C33)</f>
        <v>1420000</v>
      </c>
      <c r="E35" s="40"/>
      <c r="F35" s="18" t="s">
        <v>20</v>
      </c>
      <c r="G35" s="3"/>
    </row>
    <row r="36" spans="1:7" ht="17.25">
      <c r="A36" s="59"/>
      <c r="B36" s="65"/>
      <c r="C36" s="19" t="s">
        <v>24</v>
      </c>
      <c r="D36" s="37">
        <f>D35*1.1-D35</f>
        <v>142000.00000000023</v>
      </c>
      <c r="E36" s="38"/>
      <c r="F36" s="20"/>
      <c r="G36" s="3"/>
    </row>
    <row r="37" spans="1:7" ht="13.5" customHeight="1">
      <c r="A37" s="59"/>
      <c r="B37" s="65"/>
      <c r="C37" s="24" t="s">
        <v>31</v>
      </c>
      <c r="D37" s="43">
        <v>82000</v>
      </c>
      <c r="E37" s="43"/>
      <c r="F37" s="44"/>
      <c r="G37" s="3"/>
    </row>
    <row r="38" spans="1:7" ht="18" thickBot="1">
      <c r="A38" s="60"/>
      <c r="B38" s="66"/>
      <c r="C38" s="21" t="s">
        <v>25</v>
      </c>
      <c r="D38" s="41">
        <f>SUM(D35:E36)-D37</f>
        <v>1480000.0000000002</v>
      </c>
      <c r="E38" s="4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2019-10-21T07:51:58Z</cp:lastPrinted>
  <dcterms:created xsi:type="dcterms:W3CDTF">2019-03-28T03:58:09Z</dcterms:created>
  <dcterms:modified xsi:type="dcterms:W3CDTF">2019-10-21T07:52:20Z</dcterms:modified>
</cp:coreProperties>
</file>