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49668918-66BA-40A3-BBC7-A46F3BC7A0E1}" xr6:coauthVersionLast="45" xr6:coauthVersionMax="45" xr10:uidLastSave="{9099C12B-C05B-447F-8ADC-ED4873C13DA7}"/>
  <bookViews>
    <workbookView xWindow="4890" yWindow="354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<sst xmlns="http://schemas.openxmlformats.org/spreadsheetml/2006/main" count="94" uniqueCount="85">
  <si>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</si>
  <si>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</si>
  <si>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</si>
  <si>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</si>
  <si>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</si>
  <si>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</si>
  <si>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</si>
  <si>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</si>
  <si>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</si>
  <si>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</si>
  <si>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</si>
  <si>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</si>
  <si>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</si>
  <si>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</si>
  <si>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</si>
  <si>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</si>
  <si>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</si>
  <si>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</si>
  <si>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</si>
  <si>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</si>
  <si>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</si>
  <si>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</si>
  <si>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</si>
  <si>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</si>
  <si>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</si>
  <si>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</si>
  <si>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</si>
  <si>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</si>
  <si>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</si>
  <si>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</si>
  <si>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</si>
  <si>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</si>
  <si>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</si>
  <si>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</si>
  <si>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</si>
  <si>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</si>
  <si>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</si>
  <si>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</si>
  <si>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</si>
  <si>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</si>
  <si>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</si>
  <si>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</si>
  <si>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</si>
  <si>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</si>
  <si>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</si>
  <si>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</si>
  <si>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</si>
  <si>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</si>
  <si>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</si>
  <si>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</si>
  <si>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</si>
  <si>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</si>
  <si>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</si>
  <si>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</si>
  <si>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</si>
  <si>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</si>
  <si>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</si>
  <si>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</si>
  <si>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</si>
  <si>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</si>
  <si>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</si>
  <si>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</si>
  <si>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</si>
  <si>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</si>
  <si>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</si>
  <si>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</si>
  <si>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</si>
  <si>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</si>
  <si>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GIGABYTE H310M DS2V 2.0 듀러블에디션 피씨디렉트</t>
    <phoneticPr fontId="1" type="noConversion"/>
  </si>
  <si>
    <t>삼성전자 DDR4 16G PC4-21300(정품)</t>
    <phoneticPr fontId="1" type="noConversion"/>
  </si>
  <si>
    <t xml:space="preserve">HIS 라데온 RX 560 14CU iCooler OC D5 2GB </t>
    <phoneticPr fontId="1" type="noConversion"/>
  </si>
  <si>
    <t>Western Digital WD Green SSD(240GB)</t>
    <phoneticPr fontId="1" type="noConversion"/>
  </si>
  <si>
    <t>Western Digital WD 1TB BLUE WD10EZEX (SATA3/7200/64M)</t>
    <phoneticPr fontId="1" type="noConversion"/>
  </si>
  <si>
    <t>마이크로닉스 Frontier H300 mini (화이트)</t>
    <phoneticPr fontId="1" type="noConversion"/>
  </si>
  <si>
    <t>마이크로닉스 Classic II 500W +12V Single Rail 85+</t>
    <phoneticPr fontId="1" type="noConversion"/>
  </si>
  <si>
    <t>인텔 코어i5-9세대 9400F (커피레이크-R)(정품)</t>
    <phoneticPr fontId="1" type="noConversion"/>
  </si>
  <si>
    <t>래안텍 EdgeArt Q2775P WQHD 베젤리스 리얼 75 게이밍</t>
    <phoneticPr fontId="1" type="noConversion"/>
  </si>
  <si>
    <t>DELL P2419H</t>
    <phoneticPr fontId="1" type="noConversion"/>
  </si>
  <si>
    <t>이체 및 현금영수증</t>
  </si>
  <si>
    <t>키보드마우스</t>
    <phoneticPr fontId="1" type="noConversion"/>
  </si>
  <si>
    <t>키보드,마우스 무선set 필립스</t>
    <phoneticPr fontId="1" type="noConversion"/>
  </si>
  <si>
    <t>5mm 게이밍 장패드</t>
    <phoneticPr fontId="1" type="noConversion"/>
  </si>
  <si>
    <t>아산병원(최성진)</t>
    <phoneticPr fontId="1" type="noConversion"/>
  </si>
  <si>
    <t>010-9949-6975</t>
    <phoneticPr fontId="1" type="noConversion"/>
  </si>
  <si>
    <t>복원솔루선 (서비스)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</si>
</sst>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G28" sqref="G2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82</v>
      </c>
      <c r="C1" s="33" t="s">
        <v>52</v>
      </c>
      <c r="D1" s="34"/>
      <c r="E1" s="89"/>
      <c r="F1" s="90"/>
      <c r="G1" s="90"/>
      <c r="H1" s="91"/>
    </row>
    <row r="2" spans="1:9" ht="22.5" customHeight="1">
      <c r="A2" s="18" t="s">
        <v>53</v>
      </c>
      <c r="B2" s="26" t="s">
        <v>83</v>
      </c>
      <c r="C2" s="35"/>
      <c r="D2" s="36"/>
      <c r="E2" s="92"/>
      <c r="F2" s="93"/>
      <c r="G2" s="93"/>
      <c r="H2" s="94"/>
    </row>
    <row r="3" spans="1:9" ht="22.5" customHeight="1">
      <c r="A3" s="18" t="s">
        <v>54</v>
      </c>
      <c r="B3" s="20">
        <f ca="1">TODAY()</f>
        <v>43916</v>
      </c>
      <c r="C3" s="19" t="s">
        <v>55</v>
      </c>
      <c r="D3" s="25"/>
      <c r="E3" s="92"/>
      <c r="F3" s="93"/>
      <c r="G3" s="93"/>
      <c r="H3" s="94"/>
    </row>
    <row r="4" spans="1:9" ht="22.5" customHeight="1">
      <c r="A4" s="17" t="s">
        <v>51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30</v>
      </c>
      <c r="B6" s="102"/>
      <c r="C6" s="59" t="s">
        <v>75</v>
      </c>
      <c r="D6" s="60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68</v>
      </c>
      <c r="D8" s="60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103"/>
      <c r="B9" s="104"/>
      <c r="C9" s="111" t="s">
        <v>69</v>
      </c>
      <c r="D9" s="60"/>
      <c r="E9" s="3" t="s">
        <v>8</v>
      </c>
      <c r="F9" s="6">
        <v>82000</v>
      </c>
      <c r="G9" s="3">
        <v>1</v>
      </c>
      <c r="H9" s="6">
        <f t="shared" si="0"/>
        <v>82000</v>
      </c>
      <c r="I9" s="2"/>
    </row>
    <row r="10" spans="1:9" ht="24" customHeight="1">
      <c r="A10" s="103"/>
      <c r="B10" s="104"/>
      <c r="C10" s="59" t="s">
        <v>70</v>
      </c>
      <c r="D10" s="60"/>
      <c r="E10" s="3" t="s">
        <v>9</v>
      </c>
      <c r="F10" s="6">
        <v>120000</v>
      </c>
      <c r="G10" s="3">
        <v>1</v>
      </c>
      <c r="H10" s="6">
        <f t="shared" si="0"/>
        <v>120000</v>
      </c>
      <c r="I10" s="2"/>
    </row>
    <row r="11" spans="1:9" ht="34.5" customHeight="1">
      <c r="A11" s="103"/>
      <c r="B11" s="104"/>
      <c r="C11" s="59" t="s">
        <v>71</v>
      </c>
      <c r="D11" s="60"/>
      <c r="E11" s="3" t="s">
        <v>10</v>
      </c>
      <c r="F11" s="6">
        <v>56000</v>
      </c>
      <c r="G11" s="3">
        <v>1</v>
      </c>
      <c r="H11" s="6">
        <f t="shared" si="0"/>
        <v>56000</v>
      </c>
      <c r="I11" s="2"/>
    </row>
    <row r="12" spans="1:9" ht="24" customHeight="1">
      <c r="A12" s="103"/>
      <c r="B12" s="104"/>
      <c r="C12" s="59" t="s">
        <v>72</v>
      </c>
      <c r="D12" s="60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3"/>
      <c r="B13" s="104"/>
      <c r="C13" s="59" t="s">
        <v>50</v>
      </c>
      <c r="D13" s="60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73</v>
      </c>
      <c r="D14" s="49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103"/>
      <c r="B15" s="104"/>
      <c r="C15" s="48" t="s">
        <v>74</v>
      </c>
      <c r="D15" s="49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3"/>
      <c r="B16" s="104"/>
      <c r="C16" s="55" t="s">
        <v>50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64</v>
      </c>
      <c r="D18" s="58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 t="s">
        <v>84</v>
      </c>
      <c r="D19" s="54"/>
      <c r="E19" s="4" t="s">
        <v>29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759000</v>
      </c>
      <c r="F20" s="61"/>
      <c r="G20" s="24">
        <v>2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1518000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 ht="27" customHeight="1">
      <c r="A24" s="105"/>
      <c r="B24" s="106"/>
      <c r="C24" s="48" t="s">
        <v>76</v>
      </c>
      <c r="D24" s="49"/>
      <c r="E24" s="5" t="s">
        <v>21</v>
      </c>
      <c r="F24" s="6">
        <v>199000</v>
      </c>
      <c r="G24" s="3">
        <v>2</v>
      </c>
      <c r="H24" s="6">
        <f>F24*G24</f>
        <v>398000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 t="s">
        <v>77</v>
      </c>
      <c r="D25" s="49"/>
      <c r="E25" s="3" t="s">
        <v>21</v>
      </c>
      <c r="F25" s="6">
        <v>179000</v>
      </c>
      <c r="G25" s="3">
        <v>2</v>
      </c>
      <c r="H25" s="6">
        <f t="shared" ref="H25:H32" si="1">F25*G25</f>
        <v>358000</v>
      </c>
      <c r="I25" s="2"/>
    </row>
    <row r="26" spans="1:9">
      <c r="A26" s="71"/>
      <c r="B26" s="72"/>
      <c r="C26" s="50" t="s">
        <v>80</v>
      </c>
      <c r="D26" s="49"/>
      <c r="E26" s="5" t="s">
        <v>79</v>
      </c>
      <c r="F26" s="6">
        <v>20000</v>
      </c>
      <c r="G26" s="3">
        <v>2</v>
      </c>
      <c r="H26" s="6">
        <f t="shared" si="1"/>
        <v>40000</v>
      </c>
      <c r="I26" s="2"/>
    </row>
    <row r="27" spans="1:9">
      <c r="A27" s="71"/>
      <c r="B27" s="72"/>
      <c r="C27" s="51" t="s">
        <v>81</v>
      </c>
      <c r="D27" s="52"/>
      <c r="E27" s="5" t="s">
        <v>26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39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796000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41</v>
      </c>
      <c r="B35" s="68"/>
      <c r="C35" s="81"/>
      <c r="D35" s="82"/>
      <c r="E35" s="8" t="s">
        <v>4</v>
      </c>
      <c r="F35" s="109">
        <f>SUM(E21,E33)</f>
        <v>2314000</v>
      </c>
      <c r="G35" s="109"/>
      <c r="H35" s="9" t="s">
        <v>20</v>
      </c>
      <c r="I35" s="2"/>
    </row>
    <row r="36" spans="1:9" ht="16.5" customHeight="1">
      <c r="A36" s="67" t="s">
        <v>42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231400</v>
      </c>
      <c r="G36" s="108"/>
      <c r="H36" s="10"/>
      <c r="I36" s="2"/>
    </row>
    <row r="37" spans="1:9" ht="17.25" customHeight="1">
      <c r="A37" s="67" t="s">
        <v>37</v>
      </c>
      <c r="B37" s="68"/>
      <c r="C37" s="83"/>
      <c r="D37" s="84"/>
      <c r="E37" s="8" t="s">
        <v>35</v>
      </c>
      <c r="F37" s="65" t="s">
        <v>78</v>
      </c>
      <c r="G37" s="66"/>
      <c r="H37" s="11"/>
      <c r="I37" s="2"/>
    </row>
    <row r="38" spans="1:9" ht="19.5" customHeight="1">
      <c r="A38" s="75" t="s">
        <v>38</v>
      </c>
      <c r="B38" s="76"/>
      <c r="C38" s="85">
        <f>SUM(C35:C36)-C37</f>
        <v>0</v>
      </c>
      <c r="D38" s="86"/>
      <c r="E38" s="29"/>
      <c r="F38" s="65">
        <v>3400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2542000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66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2314000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2020-03-26T04:10:37Z</cp:lastPrinted>
  <dcterms:created xsi:type="dcterms:W3CDTF">2019-03-28T03:58:09Z</dcterms:created>
  <dcterms:modified xsi:type="dcterms:W3CDTF">2020-03-26T04:11:08Z</dcterms:modified>
</cp:coreProperties>
</file>