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2C8EED-34BD-4A0D-9464-5B13A8B4B162}" xr6:coauthVersionLast="45" xr6:coauthVersionMax="45" xr10:uidLastSave="{00000000-0000-0000-0000-000000000000}"/>
  <bookViews>
    <workbookView xWindow="1560" yWindow="156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<sst xmlns="http://schemas.openxmlformats.org/spreadsheetml/2006/main" count="68" uniqueCount="62">
  <si>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</si>
  <si>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</si>
  <si>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</si>
  <si>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</si>
  <si>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</si>
  <si>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</si>
  <si>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</si>
  <si>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</si>
  <si>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</si>
  <si>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</si>
  <si>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</si>
  <si>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</si>
  <si>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</si>
  <si>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</si>
  <si>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</si>
  <si>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</si>
  <si>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</si>
  <si>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</si>
  <si>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</si>
  <si>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</si>
  <si>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</si>
  <si>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</si>
  <si>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</si>
  <si>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</si>
  <si>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</si>
  <si>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</si>
  <si>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</si>
  <si>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</si>
  <si>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</si>
  <si>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</si>
  <si>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</si>
  <si>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</si>
  <si>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</si>
  <si>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</si>
  <si>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</si>
  <si>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</si>
  <si>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</si>
  <si>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</si>
  <si>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</si>
  <si>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</si>
  <si>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</si>
  <si>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마이크론 Crucial MX500 대원CTS(500GB)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</si>
  <si>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</si>
  <si>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</si>
  <si>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</si>
  <si>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BASIC(BLUE)</t>
    <phoneticPr fontId="1" type="noConversion"/>
  </si>
  <si>
    <t>래안텍 ArkCell RAC27FG165 게이밍</t>
    <phoneticPr fontId="1" type="noConversion"/>
  </si>
  <si>
    <t>COX CK770 LK 광축 4EDGE RGB 완전방수 교체축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</si>
  <si>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</si>
  <si>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</si>
  <si>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게이밍필드 
P1 장패드(벌크)</t>
    <phoneticPr fontId="1" type="noConversion"/>
  </si>
  <si>
    <t>한성컴퓨터 GTune GH200 7.1ch 
진동 게이밍헤드셋</t>
    <phoneticPr fontId="1" type="noConversion"/>
  </si>
  <si>
    <t>필요하시면 2만원 추가입니다!!!</t>
    <phoneticPr fontId="1" type="noConversion"/>
  </si>
  <si>
    <t>Microsoft Windows 10 Home(DSP 64bit 한글)</t>
    <phoneticPr fontId="1" type="noConversion"/>
  </si>
  <si>
    <t>윈도우</t>
    <phoneticPr fontId="1" type="noConversion"/>
  </si>
  <si>
    <t>납품일자: 2019년    월       일</t>
    <phoneticPr fontId="1" type="noConversion"/>
  </si>
  <si>
    <t>고객성명(회사명): 심미정</t>
    <phoneticPr fontId="1" type="noConversion"/>
  </si>
  <si>
    <t>전화번호: 010-3290-3009/010-4290-3009</t>
    <phoneticPr fontId="1" type="noConversion"/>
  </si>
  <si>
    <t>MSI 라데온 RX 570 아머 OC D5 4GB</t>
    <phoneticPr fontId="1" type="noConversion"/>
  </si>
  <si>
    <t>복합기</t>
    <phoneticPr fontId="1" type="noConversion"/>
  </si>
  <si>
    <t>삼성전자 SL-C483(기본토너)</t>
    <phoneticPr fontId="1" type="noConversion"/>
  </si>
  <si>
    <t>견적일자: 2019년    10  월   16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</si>
</sst>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2" sqref="B12"/>
    </sheetView>
  </sheetViews>
  <sheetFormatPr defaultRowHeight="16.5"/>
  <cols>
    <col min="1" max="1" width="27.875" customWidth="1"/>
    <col min="2" max="2" width="28.12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56</v>
      </c>
      <c r="B1" s="62" t="s">
        <v>29</v>
      </c>
      <c r="C1" s="26"/>
      <c r="D1" s="27"/>
      <c r="E1" s="27"/>
      <c r="F1" s="28"/>
    </row>
    <row r="2" spans="1:7" ht="22.5" customHeight="1">
      <c r="A2" s="23" t="s">
        <v>57</v>
      </c>
      <c r="B2" s="63"/>
      <c r="C2" s="29"/>
      <c r="D2" s="30"/>
      <c r="E2" s="30"/>
      <c r="F2" s="31"/>
    </row>
    <row r="3" spans="1:7" ht="22.5" customHeight="1">
      <c r="A3" s="23" t="s">
        <v>61</v>
      </c>
      <c r="B3" s="23" t="s">
        <v>55</v>
      </c>
      <c r="C3" s="29"/>
      <c r="D3" s="30"/>
      <c r="E3" s="30"/>
      <c r="F3" s="31"/>
    </row>
    <row r="4" spans="1:7" ht="22.5" customHeight="1">
      <c r="A4" s="51" t="s">
        <v>27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26</v>
      </c>
      <c r="B7" s="4" t="s">
        <v>38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54"/>
      <c r="B8" s="4" t="s">
        <v>39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54"/>
      <c r="B9" s="4" t="s">
        <v>40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4"/>
      <c r="B10" s="4" t="s">
        <v>58</v>
      </c>
      <c r="C10" s="5" t="s">
        <v>9</v>
      </c>
      <c r="D10" s="12">
        <v>166000</v>
      </c>
      <c r="E10" s="5">
        <v>1</v>
      </c>
      <c r="F10" s="12">
        <f t="shared" si="0"/>
        <v>166000</v>
      </c>
      <c r="G10" s="3"/>
    </row>
    <row r="11" spans="1:7" ht="24" customHeight="1">
      <c r="A11" s="54"/>
      <c r="B11" s="4" t="s">
        <v>41</v>
      </c>
      <c r="C11" s="5" t="s">
        <v>10</v>
      </c>
      <c r="D11" s="12">
        <v>88000</v>
      </c>
      <c r="E11" s="5">
        <v>1</v>
      </c>
      <c r="F11" s="12">
        <f t="shared" si="0"/>
        <v>88000</v>
      </c>
      <c r="G11" s="3"/>
    </row>
    <row r="12" spans="1:7" ht="24">
      <c r="A12" s="54"/>
      <c r="B12" s="4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hidden="1" customHeight="1">
      <c r="A17" s="54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53</v>
      </c>
      <c r="C18" s="5" t="s">
        <v>54</v>
      </c>
      <c r="D18" s="12">
        <v>142000</v>
      </c>
      <c r="E18" s="5">
        <v>1</v>
      </c>
      <c r="F18" s="12">
        <f t="shared" si="0"/>
        <v>142000</v>
      </c>
      <c r="G18" s="3"/>
    </row>
    <row r="19" spans="1:7">
      <c r="A19" s="54"/>
      <c r="B19" s="8" t="s">
        <v>18</v>
      </c>
      <c r="C19" s="8" t="s">
        <v>16</v>
      </c>
      <c r="D19" s="13">
        <v>79000</v>
      </c>
      <c r="E19" s="8">
        <v>1</v>
      </c>
      <c r="F19" s="13">
        <f t="shared" si="0"/>
        <v>79000</v>
      </c>
      <c r="G19" s="3"/>
    </row>
    <row r="20" spans="1:7" ht="17.25" thickBot="1">
      <c r="A20" s="55"/>
      <c r="B20" s="8" t="s">
        <v>52</v>
      </c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17</v>
      </c>
      <c r="C21" s="45">
        <f>SUM(F7:F20)</f>
        <v>1011000</v>
      </c>
      <c r="D21" s="45"/>
      <c r="E21" s="16">
        <v>1</v>
      </c>
      <c r="F21" s="46" t="s">
        <v>19</v>
      </c>
      <c r="G21" s="3"/>
    </row>
    <row r="22" spans="1:7" ht="12.75" customHeight="1" thickBot="1">
      <c r="A22" s="55"/>
      <c r="B22" s="47"/>
      <c r="C22" s="45">
        <f>C21*E21</f>
        <v>1011000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46</v>
      </c>
      <c r="C26" s="11" t="s">
        <v>20</v>
      </c>
      <c r="D26" s="12">
        <v>223000</v>
      </c>
      <c r="E26" s="5">
        <v>1</v>
      </c>
      <c r="F26" s="12">
        <f>D26*E26</f>
        <v>223000</v>
      </c>
      <c r="G26" s="3"/>
    </row>
    <row r="27" spans="1:7" ht="24">
      <c r="A27" s="58"/>
      <c r="B27" s="15" t="s">
        <v>47</v>
      </c>
      <c r="C27" s="5" t="s">
        <v>32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>
      <c r="A28" s="58"/>
      <c r="B28" s="15" t="s">
        <v>49</v>
      </c>
      <c r="C28" s="11" t="s">
        <v>48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58"/>
      <c r="B29" s="15" t="s">
        <v>50</v>
      </c>
      <c r="C29" s="11" t="s">
        <v>33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>
      <c r="A30" s="58"/>
      <c r="B30" s="15" t="s">
        <v>51</v>
      </c>
      <c r="C30" s="11" t="s">
        <v>34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58"/>
      <c r="B31" s="14" t="s">
        <v>60</v>
      </c>
      <c r="C31" s="11" t="s">
        <v>59</v>
      </c>
      <c r="D31" s="12">
        <v>200000</v>
      </c>
      <c r="E31" s="5">
        <v>1</v>
      </c>
      <c r="F31" s="12">
        <f t="shared" si="1"/>
        <v>200000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21</v>
      </c>
      <c r="C33" s="37">
        <f>SUM(F26:F32)</f>
        <v>539000</v>
      </c>
      <c r="D33" s="37"/>
      <c r="E33" s="38"/>
      <c r="F33" s="35" t="s">
        <v>19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22</v>
      </c>
      <c r="C35" s="17" t="s">
        <v>22</v>
      </c>
      <c r="D35" s="39">
        <f>SUM(C22,C33)</f>
        <v>1550000</v>
      </c>
      <c r="E35" s="40"/>
      <c r="F35" s="18" t="s">
        <v>19</v>
      </c>
      <c r="G35" s="3"/>
    </row>
    <row r="36" spans="1:7" ht="17.25">
      <c r="A36" s="59"/>
      <c r="B36" s="65"/>
      <c r="C36" s="19" t="s">
        <v>23</v>
      </c>
      <c r="D36" s="37">
        <f>D35*1.1-D35</f>
        <v>155000.00000000023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24</v>
      </c>
      <c r="D38" s="41">
        <f>SUM(D35:E36)-D37</f>
        <v>1705000.0000000002</v>
      </c>
      <c r="E38" s="4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2019-09-19T03:01:05Z</cp:lastPrinted>
  <dcterms:created xsi:type="dcterms:W3CDTF">2019-03-28T03:58:09Z</dcterms:created>
  <dcterms:modified xsi:type="dcterms:W3CDTF">2019-10-16T01:20:35Z</dcterms:modified>
</cp:coreProperties>
</file>