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B05CEB7-DAA3-44FB-BDB6-CF4B739CC81A}" xr6:coauthVersionLast="45" xr6:coauthVersionMax="45" xr10:uidLastSave="{00000000-0000-0000-0000-000000000000}"/>
  <bookViews>
    <workbookView xWindow="280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<sst xmlns="http://schemas.openxmlformats.org/spreadsheetml/2006/main" count="84" uniqueCount="73">
  <si>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</si>
  <si>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</si>
  <si>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</si>
  <si>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</si>
  <si>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</si>
  <si>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</si>
  <si>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</si>
  <si>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</si>
  <si>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</si>
  <si>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</si>
  <si>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</si>
  <si>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</si>
  <si>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</si>
  <si>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</si>
  <si>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</si>
  <si>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</si>
  <si>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</si>
  <si>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</si>
  <si>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</si>
  <si>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</si>
  <si>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</si>
  <si>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</si>
  <si>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</si>
  <si>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</si>
  <si>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</si>
  <si>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</si>
  <si>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</si>
  <si>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</si>
  <si>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</si>
  <si>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</si>
  <si>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</si>
  <si>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</si>
  <si>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</si>
  <si>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</si>
  <si>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</si>
  <si>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</si>
  <si>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</si>
  <si>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</si>
  <si>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</si>
  <si>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</si>
  <si>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</si>
  <si>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</si>
  <si>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</si>
  <si>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</si>
  <si>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</si>
  <si>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</si>
  <si>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</si>
  <si>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</si>
  <si>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</si>
  <si>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</si>
  <si>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</si>
  <si>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</si>
  <si>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</si>
  <si>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</si>
  <si>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</si>
  <si>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</si>
  <si>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</si>
  <si>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 TeamGroup(팀그룹) 8G PC4-21300  </t>
    <phoneticPr fontId="1" type="noConversion"/>
  </si>
  <si>
    <t xml:space="preserve">WesternDigital WD Green SSD (240GB)  </t>
    <phoneticPr fontId="1" type="noConversion"/>
  </si>
  <si>
    <t xml:space="preserve">ABKO (NCORE) 언더바 USB3.0  </t>
    <phoneticPr fontId="1" type="noConversion"/>
  </si>
  <si>
    <t xml:space="preserve">ZALMAN(잘만) EcoMax 500W 83+  </t>
    <phoneticPr fontId="1" type="noConversion"/>
  </si>
  <si>
    <t>래안텍 ARKCELL 22FF75 프리싱크 75</t>
    <phoneticPr fontId="1" type="noConversion"/>
  </si>
  <si>
    <t>큐닉스 키보드마우스 SET</t>
    <phoneticPr fontId="1" type="noConversion"/>
  </si>
  <si>
    <t>//</t>
    <phoneticPr fontId="1" type="noConversion"/>
  </si>
  <si>
    <t>마우스패드 일반</t>
    <phoneticPr fontId="1" type="noConversion"/>
  </si>
  <si>
    <t>패드</t>
    <phoneticPr fontId="1" type="noConversion"/>
  </si>
  <si>
    <t>이체 및 세금계산서</t>
  </si>
  <si>
    <t>견적일자: 2020년  01 월   30 일</t>
    <phoneticPr fontId="1" type="noConversion"/>
  </si>
  <si>
    <t>전화번호:010-6697-0721</t>
    <phoneticPr fontId="1" type="noConversion"/>
  </si>
  <si>
    <t>고객성명(회사명): 석상현</t>
    <phoneticPr fontId="1" type="noConversion"/>
  </si>
  <si>
    <t xml:space="preserve">INTEL(인텔) 8세대-G5400 골드 (BOX정품)  </t>
    <phoneticPr fontId="1" type="noConversion"/>
  </si>
  <si>
    <t xml:space="preserve">ASRock(에즈락) H310CM-HDV 에즈윈   </t>
    <phoneticPr fontId="1" type="noConversion"/>
  </si>
  <si>
    <t>인텔 UHD610 내장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</si>
</sst>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85" zoomScaleNormal="100" zoomScalePageLayoutView="85" workbookViewId="0">
      <selection activeCell="B34" sqref="B34:B35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69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68</v>
      </c>
      <c r="B2" s="42"/>
      <c r="C2" s="51"/>
      <c r="D2" s="52"/>
      <c r="E2" s="52"/>
      <c r="F2" s="53"/>
    </row>
    <row r="3" spans="1:7" ht="22.5" customHeight="1">
      <c r="A3" s="12" t="s">
        <v>67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34</v>
      </c>
      <c r="B6" s="13" t="s">
        <v>70</v>
      </c>
      <c r="C6" s="3" t="s">
        <v>6</v>
      </c>
      <c r="D6" s="8">
        <v>77000</v>
      </c>
      <c r="E6" s="3">
        <v>1</v>
      </c>
      <c r="F6" s="8">
        <f>D6*E6</f>
        <v>77000</v>
      </c>
      <c r="G6" s="2"/>
    </row>
    <row r="7" spans="1:7" ht="24" customHeight="1">
      <c r="A7" s="46"/>
      <c r="B7" s="13" t="s">
        <v>71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6"/>
      <c r="B8" s="13" t="s">
        <v>57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6"/>
      <c r="B9" s="13" t="s">
        <v>72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6"/>
      <c r="B10" s="13" t="s">
        <v>58</v>
      </c>
      <c r="C10" s="3" t="s">
        <v>10</v>
      </c>
      <c r="D10" s="8">
        <v>49500</v>
      </c>
      <c r="E10" s="3">
        <v>1</v>
      </c>
      <c r="F10" s="8">
        <f t="shared" si="0"/>
        <v>49500</v>
      </c>
      <c r="G10" s="2"/>
    </row>
    <row r="11" spans="1:7">
      <c r="A11" s="46"/>
      <c r="B11" s="13" t="s">
        <v>32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32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59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6"/>
      <c r="B14" s="11" t="s">
        <v>60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6"/>
      <c r="B15" s="11" t="s">
        <v>51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6"/>
      <c r="B16" s="11" t="s">
        <v>32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32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 t="s">
        <v>36</v>
      </c>
      <c r="C19" s="4" t="s">
        <v>35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374500</v>
      </c>
      <c r="D21" s="35"/>
      <c r="E21" s="27">
        <v>4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1498000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 t="s">
        <v>61</v>
      </c>
      <c r="C25" s="7" t="s">
        <v>21</v>
      </c>
      <c r="D25" s="8">
        <v>89000</v>
      </c>
      <c r="E25" s="3">
        <v>5</v>
      </c>
      <c r="F25" s="8">
        <f>D25*E25</f>
        <v>445000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 t="s">
        <v>62</v>
      </c>
      <c r="C26" s="3" t="s">
        <v>28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3"/>
      <c r="B27" s="11" t="s">
        <v>63</v>
      </c>
      <c r="C27" s="7" t="s">
        <v>33</v>
      </c>
      <c r="D27" s="8">
        <v>0</v>
      </c>
      <c r="E27" s="3">
        <v>1</v>
      </c>
      <c r="F27" s="8">
        <f t="shared" si="1"/>
        <v>0</v>
      </c>
      <c r="G27" s="2"/>
    </row>
    <row r="28" spans="1:7">
      <c r="A28" s="63"/>
      <c r="B28" s="10" t="s">
        <v>64</v>
      </c>
      <c r="C28" s="7" t="s">
        <v>65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3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44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445000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46</v>
      </c>
      <c r="B36" s="26"/>
      <c r="C36" s="17" t="s">
        <v>4</v>
      </c>
      <c r="D36" s="33">
        <f>SUM(C22,C34)</f>
        <v>1943000</v>
      </c>
      <c r="E36" s="33"/>
      <c r="F36" s="18" t="s">
        <v>20</v>
      </c>
      <c r="G36" s="2"/>
    </row>
    <row r="37" spans="1:7" ht="16.5" customHeight="1">
      <c r="A37" s="19" t="s">
        <v>47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194300</v>
      </c>
      <c r="E37" s="32"/>
      <c r="F37" s="20"/>
      <c r="G37" s="2"/>
    </row>
    <row r="38" spans="1:7" ht="17.25" customHeight="1">
      <c r="A38" s="19" t="s">
        <v>42</v>
      </c>
      <c r="B38" s="24"/>
      <c r="C38" s="17" t="s">
        <v>40</v>
      </c>
      <c r="D38" s="39" t="s">
        <v>66</v>
      </c>
      <c r="E38" s="40"/>
      <c r="F38" s="21"/>
      <c r="G38" s="2"/>
    </row>
    <row r="39" spans="1:7" ht="17.25" customHeight="1">
      <c r="A39" s="65" t="s">
        <v>43</v>
      </c>
      <c r="B39" s="68">
        <f>SUM(B36:B37)-B38</f>
        <v>0</v>
      </c>
      <c r="C39" s="17" t="s">
        <v>42</v>
      </c>
      <c r="D39" s="33">
        <v>7300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2130000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41</v>
      </c>
      <c r="B1" t="s">
        <v>26</v>
      </c>
      <c r="C1" t="s">
        <v>48</v>
      </c>
      <c r="D1" s="23" t="s">
        <v>50</v>
      </c>
    </row>
    <row r="2" spans="1:4">
      <c r="A2" t="s">
        <v>37</v>
      </c>
      <c r="B2" t="s">
        <v>20</v>
      </c>
      <c r="C2" t="s">
        <v>55</v>
      </c>
      <c r="D2" t="s">
        <v>49</v>
      </c>
    </row>
    <row r="3" spans="1:4">
      <c r="A3" t="s">
        <v>38</v>
      </c>
      <c r="B3" t="s">
        <v>45</v>
      </c>
      <c r="D3" s="30" t="s">
        <v>53</v>
      </c>
    </row>
    <row r="4" spans="1:4">
      <c r="A4" t="s">
        <v>39</v>
      </c>
      <c r="B4" s="22">
        <f>Sheet1!D36-(Sheet1!B36/1.3)</f>
        <v>1943000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2020-01-30T05:02:56Z</dcterms:modified>
</cp:coreProperties>
</file>