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23" documentId="8_{ACCBAE17-D519-45E4-AE21-84B91E8947D7}" xr6:coauthVersionLast="43" xr6:coauthVersionMax="43" xr10:uidLastSave="{68F647A2-F972-4DEA-BA20-62253AC5A6D7}"/>
  <bookViews>
    <workbookView xWindow="31695" yWindow="1950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<sst xmlns="http://schemas.openxmlformats.org/spreadsheetml/2006/main" count="57" uniqueCount="50">
  <si>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</si>
  <si>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</si>
  <si>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</si>
  <si>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</si>
  <si>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</si>
  <si>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</si>
  <si>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</si>
  <si>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</si>
  <si>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</si>
  <si>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</si>
  <si>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</si>
  <si>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</si>
  <si>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</si>
  <si>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</si>
  <si>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</si>
  <si>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</si>
  <si>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</si>
  <si>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</si>
  <si>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</si>
  <si>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</si>
  <si>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</si>
  <si>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</si>
  <si>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</si>
  <si>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</si>
  <si>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</si>
  <si>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</si>
  <si>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</si>
  <si>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</si>
  <si>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</si>
  <si>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</si>
  <si>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</si>
  <si>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</si>
  <si>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</si>
  <si>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</si>
  <si>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</si>
  <si>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</si>
  <si>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</si>
  <si>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MSI 지포스 GTX 1660 벤투스 S OC D5 6GB</t>
    <phoneticPr fontId="1" type="noConversion"/>
  </si>
  <si>
    <t>마이크로닉스 Classic II 600W +12V Single Rail 85+</t>
    <phoneticPr fontId="1" type="noConversion"/>
  </si>
  <si>
    <t>Western Digital WD Blue 3D SSD(500GB)</t>
    <phoneticPr fontId="1" type="noConversion"/>
  </si>
  <si>
    <t>/</t>
    <phoneticPr fontId="1" type="noConversion"/>
  </si>
  <si>
    <t>견적일자: 2019년    07  월   27 일</t>
    <phoneticPr fontId="1" type="noConversion"/>
  </si>
  <si>
    <t>납품일자: 2019년    07 월      27 일</t>
    <phoneticPr fontId="1" type="noConversion"/>
  </si>
  <si>
    <t>인텔 코어i3-9세대 9100F (커피레이크-R)(정품)</t>
    <phoneticPr fontId="1" type="noConversion"/>
  </si>
  <si>
    <t>삼성전자 DDR4 16G PC4-21300(정품)</t>
    <phoneticPr fontId="1" type="noConversion"/>
  </si>
  <si>
    <t>ABKO NCORE 아수라 풀 아크릴 블랙</t>
    <phoneticPr fontId="1" type="noConversion"/>
  </si>
  <si>
    <t>MSI H310M PRO-VD PLUS</t>
    <phoneticPr fontId="1" type="noConversion"/>
  </si>
  <si>
    <t>고객성명(회사명):  김삼종</t>
    <phoneticPr fontId="1" type="noConversion"/>
  </si>
  <si>
    <t>전화번호: 010-5088-8854</t>
    <phoneticPr fontId="1" type="noConversion"/>
  </si>
  <si>
    <t>복구솔루션 F11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</si>
</sst>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9" sqref="B9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47</v>
      </c>
      <c r="B1" s="38" t="s">
        <v>32</v>
      </c>
      <c r="C1" s="45"/>
      <c r="D1" s="46"/>
      <c r="E1" s="46"/>
      <c r="F1" s="47"/>
    </row>
    <row r="2" spans="1:7" ht="22.5" customHeight="1" x14ac:dyDescent="0.3">
      <c r="A2" s="23" t="s">
        <v>48</v>
      </c>
      <c r="B2" s="39"/>
      <c r="C2" s="48"/>
      <c r="D2" s="49"/>
      <c r="E2" s="49"/>
      <c r="F2" s="50"/>
    </row>
    <row r="3" spans="1:7" ht="22.5" customHeight="1" x14ac:dyDescent="0.3">
      <c r="A3" s="23" t="s">
        <v>41</v>
      </c>
      <c r="B3" s="23" t="s">
        <v>42</v>
      </c>
      <c r="C3" s="48"/>
      <c r="D3" s="49"/>
      <c r="E3" s="49"/>
      <c r="F3" s="50"/>
    </row>
    <row r="4" spans="1:7" ht="22.5" customHeight="1" x14ac:dyDescent="0.3">
      <c r="A4" s="25" t="s">
        <v>30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28</v>
      </c>
      <c r="B7" s="4" t="s">
        <v>43</v>
      </c>
      <c r="C7" s="5" t="s">
        <v>6</v>
      </c>
      <c r="D7" s="12">
        <v>105000</v>
      </c>
      <c r="E7" s="5">
        <v>1</v>
      </c>
      <c r="F7" s="12">
        <f>D7*E7</f>
        <v>105000</v>
      </c>
      <c r="G7" s="3"/>
    </row>
    <row r="8" spans="1:7" ht="24" customHeight="1" x14ac:dyDescent="0.3">
      <c r="A8" s="28"/>
      <c r="B8" s="5" t="s">
        <v>46</v>
      </c>
      <c r="C8" s="5" t="s">
        <v>7</v>
      </c>
      <c r="D8" s="12">
        <v>69000</v>
      </c>
      <c r="E8" s="5">
        <v>1</v>
      </c>
      <c r="F8" s="12">
        <f t="shared" ref="F8:F20" si="0">D8*E8</f>
        <v>69000</v>
      </c>
      <c r="G8" s="3"/>
    </row>
    <row r="9" spans="1:7" x14ac:dyDescent="0.3">
      <c r="A9" s="28"/>
      <c r="B9" s="6" t="s">
        <v>44</v>
      </c>
      <c r="C9" s="5" t="s">
        <v>8</v>
      </c>
      <c r="D9" s="12">
        <v>88000</v>
      </c>
      <c r="E9" s="5">
        <v>1</v>
      </c>
      <c r="F9" s="12">
        <f t="shared" si="0"/>
        <v>88000</v>
      </c>
      <c r="G9" s="3"/>
    </row>
    <row r="10" spans="1:7" ht="24" x14ac:dyDescent="0.3">
      <c r="A10" s="28"/>
      <c r="B10" s="6" t="s">
        <v>37</v>
      </c>
      <c r="C10" s="5" t="s">
        <v>9</v>
      </c>
      <c r="D10" s="12">
        <v>273000</v>
      </c>
      <c r="E10" s="5">
        <v>1</v>
      </c>
      <c r="F10" s="12">
        <f t="shared" si="0"/>
        <v>273000</v>
      </c>
      <c r="G10" s="3"/>
    </row>
    <row r="11" spans="1:7" ht="24" customHeight="1" x14ac:dyDescent="0.3">
      <c r="A11" s="28"/>
      <c r="B11" s="5" t="s">
        <v>39</v>
      </c>
      <c r="C11" s="5" t="s">
        <v>10</v>
      </c>
      <c r="D11" s="12">
        <v>81000</v>
      </c>
      <c r="E11" s="5">
        <v>1</v>
      </c>
      <c r="F11" s="12">
        <f t="shared" si="0"/>
        <v>81000</v>
      </c>
      <c r="G11" s="3"/>
    </row>
    <row r="12" spans="1:7" x14ac:dyDescent="0.3">
      <c r="A12" s="28"/>
      <c r="B12" s="6" t="s">
        <v>40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28"/>
      <c r="B13" s="5" t="s">
        <v>40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45</v>
      </c>
      <c r="C14" s="5" t="s">
        <v>13</v>
      </c>
      <c r="D14" s="12">
        <v>34000</v>
      </c>
      <c r="E14" s="5">
        <v>1</v>
      </c>
      <c r="F14" s="12">
        <f t="shared" si="0"/>
        <v>34000</v>
      </c>
      <c r="G14" s="3"/>
    </row>
    <row r="15" spans="1:7" ht="24" x14ac:dyDescent="0.3">
      <c r="A15" s="28"/>
      <c r="B15" s="6" t="s">
        <v>38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29"/>
      <c r="B20" s="8" t="s">
        <v>49</v>
      </c>
      <c r="C20" s="8" t="s">
        <v>35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784000</v>
      </c>
      <c r="D21" s="64"/>
      <c r="E21" s="16">
        <v>1</v>
      </c>
      <c r="F21" s="65" t="s">
        <v>21</v>
      </c>
      <c r="G21" s="3"/>
    </row>
    <row r="22" spans="1:7" ht="12.75" customHeight="1" thickBot="1" x14ac:dyDescent="0.35">
      <c r="A22" s="29"/>
      <c r="B22" s="36"/>
      <c r="C22" s="64">
        <f>C21*E21</f>
        <v>784000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2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32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2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32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32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32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23</v>
      </c>
      <c r="C33" s="56">
        <f>SUM(F26:F32)</f>
        <v>0</v>
      </c>
      <c r="D33" s="56"/>
      <c r="E33" s="57"/>
      <c r="F33" s="54" t="s">
        <v>21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24</v>
      </c>
      <c r="C35" s="17" t="s">
        <v>24</v>
      </c>
      <c r="D35" s="58">
        <f>SUM(C22,C33)</f>
        <v>784000</v>
      </c>
      <c r="E35" s="59"/>
      <c r="F35" s="18" t="s">
        <v>21</v>
      </c>
      <c r="G35" s="3"/>
    </row>
    <row r="36" spans="1:7" ht="17.25" x14ac:dyDescent="0.3">
      <c r="A36" s="33"/>
      <c r="B36" s="41"/>
      <c r="C36" s="19" t="s">
        <v>25</v>
      </c>
      <c r="D36" s="56">
        <f>D35*1.1-D35</f>
        <v>78400.000000000116</v>
      </c>
      <c r="E36" s="57"/>
      <c r="F36" s="20"/>
      <c r="G36" s="3"/>
    </row>
    <row r="37" spans="1:7" ht="13.5" customHeight="1" x14ac:dyDescent="0.3">
      <c r="A37" s="33"/>
      <c r="B37" s="41"/>
      <c r="C37" s="24" t="s">
        <v>34</v>
      </c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26</v>
      </c>
      <c r="D38" s="60">
        <f>SUM(D35:E36)-D37</f>
        <v>862400.00000000012</v>
      </c>
      <c r="E38" s="6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2019-07-27T05:06:09Z</cp:lastPrinted>
  <dcterms:created xsi:type="dcterms:W3CDTF">2019-03-28T03:58:09Z</dcterms:created>
  <dcterms:modified xsi:type="dcterms:W3CDTF">2019-07-27T05:06:13Z</dcterms:modified>
</cp:coreProperties>
</file>