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37" documentId="8_{AD366FEC-CD0E-4294-ADA5-6B5F3D1C6A21}" xr6:coauthVersionLast="43" xr6:coauthVersionMax="43" xr10:uidLastSave="{A5B807CA-16AD-4575-B1AB-4DB64AF678D3}"/>
  <bookViews>
    <workbookView xWindow="2388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<sst xmlns="http://schemas.openxmlformats.org/spreadsheetml/2006/main" count="56" uniqueCount="49">
  <si>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</si>
  <si>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</si>
  <si>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</si>
  <si>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</si>
  <si>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</si>
  <si>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</si>
  <si>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</si>
  <si>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</si>
  <si>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</si>
  <si>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</si>
  <si>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</si>
  <si>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</si>
  <si>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</si>
  <si>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</si>
  <si>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</si>
  <si>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</si>
  <si>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</si>
  <si>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본체 구성 합계</t>
  </si>
  <si>
    <t>OS (운영체제)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</si>
  <si>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</si>
  <si>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</si>
  <si>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</si>
  <si>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</si>
  <si>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</si>
  <si>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</si>
  <si>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</si>
  <si>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</si>
  <si>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</si>
  <si>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</si>
  <si>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</si>
  <si>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</si>
  <si>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</si>
  <si>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</si>
  <si>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 xml:space="preserve">전화번호: </t>
    <phoneticPr fontId="1" type="noConversion"/>
  </si>
  <si>
    <t>인텔 제온 스케일러블 골드 6130 (스카이레이크)(정품)</t>
    <phoneticPr fontId="1" type="noConversion"/>
  </si>
  <si>
    <t>ASUS WS C621E SAGE STCOM</t>
    <phoneticPr fontId="1" type="noConversion"/>
  </si>
  <si>
    <t>삼성전자 DDR4 16G PC4-19200 ECC/REG(정품)</t>
    <phoneticPr fontId="1" type="noConversion"/>
  </si>
  <si>
    <t>GIGABYTE AORUS Xtreme 지포스 RTX 2070 D6 8GB</t>
    <phoneticPr fontId="1" type="noConversion"/>
  </si>
  <si>
    <t>Phanteks ENTHOO LUXE TG AG</t>
    <phoneticPr fontId="1" type="noConversion"/>
  </si>
  <si>
    <t>SuperFlower SF-2000F14HP LEADEX PLATINUM</t>
    <phoneticPr fontId="1" type="noConversion"/>
  </si>
  <si>
    <t>삼성전자 860 PRO(256GB)</t>
    <phoneticPr fontId="1" type="noConversion"/>
  </si>
  <si>
    <t>/</t>
    <phoneticPr fontId="1" type="noConversion"/>
  </si>
  <si>
    <t>Microsoft Windows 10 Pro(DSP 64bit 한글)</t>
    <phoneticPr fontId="1" type="noConversion"/>
  </si>
  <si>
    <t>DELL P4317Q 43인치 모니터 4K UHD 16:9 /M</t>
    <phoneticPr fontId="1" type="noConversion"/>
  </si>
  <si>
    <t>견적일자: 2019년    08  월     10 일</t>
    <phoneticPr fontId="1" type="noConversion"/>
  </si>
  <si>
    <t>납품일자: 2019년    08 월       일</t>
    <phoneticPr fontId="1" type="noConversion"/>
  </si>
  <si>
    <t>커수재료</t>
    <phoneticPr fontId="1" type="noConversion"/>
  </si>
  <si>
    <t>커수재료들</t>
    <phoneticPr fontId="1" type="noConversion"/>
  </si>
  <si>
    <t>고객성명(회사명): 구재원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</si>
</sst>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7" zoomScaleNormal="100" workbookViewId="0">
      <selection activeCell="B8" sqref="B8"/>
    </sheetView>
  </sheetViews>
  <sheetFormatPr defaultRowHeight="16.5" x14ac:dyDescent="0.3"/>
  <cols>
    <col min="1" max="1" width="26.5" bestFit="1" customWidth="1"/>
    <col min="2" max="2" width="29.875" customWidth="1"/>
    <col min="3" max="3" width="9.875" customWidth="1"/>
    <col min="4" max="4" width="9.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48</v>
      </c>
      <c r="B1" s="38" t="s">
        <v>29</v>
      </c>
      <c r="C1" s="45"/>
      <c r="D1" s="46"/>
      <c r="E1" s="46"/>
      <c r="F1" s="47"/>
    </row>
    <row r="2" spans="1:7" ht="22.5" customHeight="1" x14ac:dyDescent="0.3">
      <c r="A2" s="23" t="s">
        <v>33</v>
      </c>
      <c r="B2" s="39"/>
      <c r="C2" s="48"/>
      <c r="D2" s="49"/>
      <c r="E2" s="49"/>
      <c r="F2" s="50"/>
    </row>
    <row r="3" spans="1:7" ht="22.5" customHeight="1" x14ac:dyDescent="0.3">
      <c r="A3" s="23" t="s">
        <v>44</v>
      </c>
      <c r="B3" s="23" t="s">
        <v>45</v>
      </c>
      <c r="C3" s="48"/>
      <c r="D3" s="49"/>
      <c r="E3" s="49"/>
      <c r="F3" s="50"/>
    </row>
    <row r="4" spans="1:7" ht="22.5" customHeight="1" x14ac:dyDescent="0.3">
      <c r="A4" s="25" t="s">
        <v>27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26</v>
      </c>
      <c r="B7" s="4" t="s">
        <v>34</v>
      </c>
      <c r="C7" s="5" t="s">
        <v>6</v>
      </c>
      <c r="D7" s="12">
        <v>2764000</v>
      </c>
      <c r="E7" s="5">
        <v>2</v>
      </c>
      <c r="F7" s="12">
        <f>D7*E7</f>
        <v>5528000</v>
      </c>
      <c r="G7" s="3"/>
    </row>
    <row r="8" spans="1:7" ht="24" customHeight="1" x14ac:dyDescent="0.3">
      <c r="A8" s="28"/>
      <c r="B8" s="5" t="s">
        <v>35</v>
      </c>
      <c r="C8" s="5" t="s">
        <v>7</v>
      </c>
      <c r="D8" s="12">
        <v>900000</v>
      </c>
      <c r="E8" s="5">
        <v>1</v>
      </c>
      <c r="F8" s="12">
        <f t="shared" ref="F8:F20" si="0">D8*E8</f>
        <v>900000</v>
      </c>
      <c r="G8" s="3"/>
    </row>
    <row r="9" spans="1:7" ht="24" x14ac:dyDescent="0.3">
      <c r="A9" s="28"/>
      <c r="B9" s="6" t="s">
        <v>36</v>
      </c>
      <c r="C9" s="5" t="s">
        <v>8</v>
      </c>
      <c r="D9" s="12">
        <v>90000</v>
      </c>
      <c r="E9" s="5">
        <v>12</v>
      </c>
      <c r="F9" s="12">
        <f t="shared" si="0"/>
        <v>1080000</v>
      </c>
      <c r="G9" s="3"/>
    </row>
    <row r="10" spans="1:7" ht="24" x14ac:dyDescent="0.3">
      <c r="A10" s="28"/>
      <c r="B10" s="6" t="s">
        <v>37</v>
      </c>
      <c r="C10" s="5" t="s">
        <v>9</v>
      </c>
      <c r="D10" s="12">
        <v>750000</v>
      </c>
      <c r="E10" s="5">
        <v>1</v>
      </c>
      <c r="F10" s="12">
        <f t="shared" si="0"/>
        <v>750000</v>
      </c>
      <c r="G10" s="3"/>
    </row>
    <row r="11" spans="1:7" ht="24" customHeight="1" x14ac:dyDescent="0.3">
      <c r="A11" s="28"/>
      <c r="B11" s="5" t="s">
        <v>40</v>
      </c>
      <c r="C11" s="5" t="s">
        <v>10</v>
      </c>
      <c r="D11" s="12">
        <v>126000</v>
      </c>
      <c r="E11" s="5">
        <v>10</v>
      </c>
      <c r="F11" s="12">
        <f t="shared" si="0"/>
        <v>1260000</v>
      </c>
      <c r="G11" s="3"/>
    </row>
    <row r="12" spans="1:7" hidden="1" x14ac:dyDescent="0.3">
      <c r="A12" s="28"/>
      <c r="B12" s="6" t="s">
        <v>41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hidden="1" customHeight="1" x14ac:dyDescent="0.3">
      <c r="A13" s="28"/>
      <c r="B13" s="5" t="s">
        <v>41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38</v>
      </c>
      <c r="C14" s="5" t="s">
        <v>13</v>
      </c>
      <c r="D14" s="12">
        <v>268000</v>
      </c>
      <c r="E14" s="5">
        <v>1</v>
      </c>
      <c r="F14" s="12">
        <f t="shared" si="0"/>
        <v>268000</v>
      </c>
      <c r="G14" s="3"/>
    </row>
    <row r="15" spans="1:7" ht="24" x14ac:dyDescent="0.3">
      <c r="A15" s="28"/>
      <c r="B15" s="6" t="s">
        <v>39</v>
      </c>
      <c r="C15" s="5" t="s">
        <v>14</v>
      </c>
      <c r="D15" s="12">
        <v>546000</v>
      </c>
      <c r="E15" s="5">
        <v>1</v>
      </c>
      <c r="F15" s="12">
        <f t="shared" si="0"/>
        <v>546000</v>
      </c>
      <c r="G15" s="3"/>
    </row>
    <row r="16" spans="1:7" ht="24" hidden="1" customHeight="1" x14ac:dyDescent="0.3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hidden="1" customHeight="1" x14ac:dyDescent="0.3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 t="s">
        <v>42</v>
      </c>
      <c r="C18" s="5" t="s">
        <v>18</v>
      </c>
      <c r="D18" s="12">
        <v>184000</v>
      </c>
      <c r="E18" s="5">
        <v>1</v>
      </c>
      <c r="F18" s="12">
        <f t="shared" si="0"/>
        <v>184000</v>
      </c>
      <c r="G18" s="3"/>
    </row>
    <row r="19" spans="1:7" x14ac:dyDescent="0.3">
      <c r="A19" s="28"/>
      <c r="B19" s="8"/>
      <c r="C19" s="8"/>
      <c r="D19" s="13"/>
      <c r="E19" s="8"/>
      <c r="F19" s="13">
        <f t="shared" si="0"/>
        <v>0</v>
      </c>
      <c r="G19" s="3"/>
    </row>
    <row r="20" spans="1:7" ht="17.25" thickBot="1" x14ac:dyDescent="0.35">
      <c r="A20" s="29"/>
      <c r="B20" s="8"/>
      <c r="C20" s="8" t="s">
        <v>32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17</v>
      </c>
      <c r="C21" s="64">
        <f>SUM(F7:F20)</f>
        <v>10516000</v>
      </c>
      <c r="D21" s="64"/>
      <c r="E21" s="16">
        <v>1</v>
      </c>
      <c r="F21" s="65" t="s">
        <v>19</v>
      </c>
      <c r="G21" s="3"/>
    </row>
    <row r="22" spans="1:7" ht="12.75" customHeight="1" thickBot="1" x14ac:dyDescent="0.35">
      <c r="A22" s="29"/>
      <c r="B22" s="36"/>
      <c r="C22" s="64">
        <f>C21*E21</f>
        <v>10516000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30</v>
      </c>
      <c r="B25" s="9" t="s">
        <v>25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32"/>
      <c r="B26" s="15" t="s">
        <v>43</v>
      </c>
      <c r="C26" s="11" t="s">
        <v>20</v>
      </c>
      <c r="D26" s="12">
        <v>990000</v>
      </c>
      <c r="E26" s="5">
        <v>4</v>
      </c>
      <c r="F26" s="12">
        <f>D26*E26</f>
        <v>3960000</v>
      </c>
      <c r="G26" s="3"/>
    </row>
    <row r="27" spans="1:7" x14ac:dyDescent="0.3">
      <c r="A27" s="32"/>
      <c r="B27" s="14" t="s">
        <v>47</v>
      </c>
      <c r="C27" s="5" t="s">
        <v>46</v>
      </c>
      <c r="D27" s="12">
        <v>2000000</v>
      </c>
      <c r="E27" s="5">
        <v>1</v>
      </c>
      <c r="F27" s="12">
        <f t="shared" ref="F27:F32" si="1">D27*E27</f>
        <v>2000000</v>
      </c>
      <c r="G27" s="3"/>
    </row>
    <row r="28" spans="1:7" x14ac:dyDescent="0.3">
      <c r="A28" s="32"/>
      <c r="B28" s="14"/>
      <c r="C28" s="11"/>
      <c r="D28" s="12"/>
      <c r="E28" s="5"/>
      <c r="F28" s="12">
        <f t="shared" si="1"/>
        <v>0</v>
      </c>
      <c r="G28" s="3"/>
    </row>
    <row r="29" spans="1:7" hidden="1" x14ac:dyDescent="0.3">
      <c r="A29" s="32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32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32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21</v>
      </c>
      <c r="C33" s="56">
        <f>SUM(F26:F32)</f>
        <v>5960000</v>
      </c>
      <c r="D33" s="56"/>
      <c r="E33" s="57"/>
      <c r="F33" s="54" t="s">
        <v>19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22</v>
      </c>
      <c r="C35" s="17" t="s">
        <v>22</v>
      </c>
      <c r="D35" s="58">
        <f>SUM(C22,C33)</f>
        <v>16476000</v>
      </c>
      <c r="E35" s="59"/>
      <c r="F35" s="18" t="s">
        <v>19</v>
      </c>
      <c r="G35" s="3"/>
    </row>
    <row r="36" spans="1:7" ht="17.25" x14ac:dyDescent="0.3">
      <c r="A36" s="33"/>
      <c r="B36" s="41"/>
      <c r="C36" s="19" t="s">
        <v>23</v>
      </c>
      <c r="D36" s="56">
        <f>D35*1.1-D35</f>
        <v>1647600</v>
      </c>
      <c r="E36" s="57"/>
      <c r="F36" s="20"/>
      <c r="G36" s="3"/>
    </row>
    <row r="37" spans="1:7" ht="13.5" customHeight="1" x14ac:dyDescent="0.3">
      <c r="A37" s="33"/>
      <c r="B37" s="41"/>
      <c r="C37" s="24" t="s">
        <v>31</v>
      </c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24</v>
      </c>
      <c r="D38" s="60">
        <f>SUM(D35:E36)-D37</f>
        <v>18123600</v>
      </c>
      <c r="E38" s="61"/>
      <c r="F38" s="22" t="s">
        <v>28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2019-08-10T04:52:37Z</cp:lastPrinted>
  <dcterms:created xsi:type="dcterms:W3CDTF">2019-03-28T03:58:09Z</dcterms:created>
  <dcterms:modified xsi:type="dcterms:W3CDTF">2019-08-10T04:53:00Z</dcterms:modified>
</cp:coreProperties>
</file>