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8" documentId="8_{C594E16B-D670-4F71-9283-0A1CB459B229}" xr6:coauthVersionLast="43" xr6:coauthVersionMax="43" xr10:uidLastSave="{810CC1B6-50D3-48C0-9C54-6582E07F51DA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<sst xmlns="http://schemas.openxmlformats.org/spreadsheetml/2006/main" count="60" uniqueCount="54">
  <si>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</si>
  <si>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</si>
  <si>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</si>
  <si>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</si>
  <si>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</si>
  <si>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</si>
  <si>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</si>
  <si>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</si>
  <si>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</si>
  <si>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</si>
  <si>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</si>
  <si>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</si>
  <si>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</si>
  <si>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</si>
  <si>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</si>
  <si>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</si>
  <si>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</si>
  <si>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</si>
  <si>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</si>
  <si>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</si>
  <si>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</si>
  <si>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</si>
  <si>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</si>
  <si>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</si>
  <si>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</si>
  <si>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</si>
  <si>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</si>
  <si>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</si>
  <si>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</si>
  <si>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</si>
  <si>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</si>
  <si>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</si>
  <si>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</si>
  <si>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</si>
  <si>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</si>
  <si>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</si>
  <si>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</si>
  <si>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ASRock B365M PRO4 에즈윈</t>
    <phoneticPr fontId="1" type="noConversion"/>
  </si>
  <si>
    <t>Western Digital WD Blue SN500 M.2 2280(500GB)</t>
    <phoneticPr fontId="1" type="noConversion"/>
  </si>
  <si>
    <t>Western Digital WD 1TB BLUE WD10EZEX (SATA3/7200/64M)</t>
    <phoneticPr fontId="1" type="noConversion"/>
  </si>
  <si>
    <t>ABKO NCORE 아수라 풀 아크릴 블랙</t>
    <phoneticPr fontId="1" type="noConversion"/>
  </si>
  <si>
    <t>래안텍 EdgeArt Q2775P HDR WQHD 베젤리스 리얼 75 게이밍 무결점</t>
    <phoneticPr fontId="1" type="noConversion"/>
  </si>
  <si>
    <t>로지텍 MK270r(정품)</t>
    <phoneticPr fontId="1" type="noConversion"/>
  </si>
  <si>
    <t>마이크로닉스 MANIC 게이밍필드 
P1 장패드(벌크)</t>
    <phoneticPr fontId="1" type="noConversion"/>
  </si>
  <si>
    <t>고객성명(회사명): 박준규</t>
    <phoneticPr fontId="1" type="noConversion"/>
  </si>
  <si>
    <t>전화번호: 010-5288-3225</t>
    <phoneticPr fontId="1" type="noConversion"/>
  </si>
  <si>
    <t>견적일자: 2019년    08 월   15 일</t>
    <phoneticPr fontId="1" type="noConversion"/>
  </si>
  <si>
    <t>랜선 15m s/v</t>
    <phoneticPr fontId="1" type="noConversion"/>
  </si>
  <si>
    <t>삼성전자 DDR4 4G PC4-21300(정품)</t>
    <phoneticPr fontId="1" type="noConversion"/>
  </si>
  <si>
    <t>WINDOWS 10 HOME DSP 정품</t>
    <phoneticPr fontId="1" type="noConversion"/>
  </si>
  <si>
    <t>인텔 I5 9400F 정품</t>
    <phoneticPr fontId="1" type="noConversion"/>
  </si>
  <si>
    <t>마이크로닉스 Classic II 500W +12V Single Rail 85+</t>
    <phoneticPr fontId="1" type="noConversion"/>
  </si>
  <si>
    <t>엠탑코리아 지포스 GTX750 프리미엄 D5 1GB</t>
    <phoneticPr fontId="1" type="noConversion"/>
  </si>
  <si>
    <t>납품일자: 2019년    08 월      22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</si>
</sst>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44</v>
      </c>
      <c r="B1" s="40" t="s">
        <v>32</v>
      </c>
      <c r="C1" s="47"/>
      <c r="D1" s="48"/>
      <c r="E1" s="48"/>
      <c r="F1" s="49"/>
    </row>
    <row r="2" spans="1:7" ht="22.5" customHeight="1" x14ac:dyDescent="0.3">
      <c r="A2" s="23" t="s">
        <v>45</v>
      </c>
      <c r="B2" s="41"/>
      <c r="C2" s="50"/>
      <c r="D2" s="51"/>
      <c r="E2" s="51"/>
      <c r="F2" s="52"/>
    </row>
    <row r="3" spans="1:7" ht="22.5" customHeight="1" x14ac:dyDescent="0.3">
      <c r="A3" s="23" t="s">
        <v>46</v>
      </c>
      <c r="B3" s="23" t="s">
        <v>53</v>
      </c>
      <c r="C3" s="50"/>
      <c r="D3" s="51"/>
      <c r="E3" s="51"/>
      <c r="F3" s="52"/>
    </row>
    <row r="4" spans="1:7" ht="22.5" customHeight="1" x14ac:dyDescent="0.3">
      <c r="A4" s="27" t="s">
        <v>30</v>
      </c>
      <c r="B4" s="28"/>
      <c r="C4" s="53"/>
      <c r="D4" s="54"/>
      <c r="E4" s="54"/>
      <c r="F4" s="55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9" t="s">
        <v>28</v>
      </c>
      <c r="B7" s="4" t="s">
        <v>50</v>
      </c>
      <c r="C7" s="5" t="s">
        <v>6</v>
      </c>
      <c r="D7" s="12">
        <v>201000</v>
      </c>
      <c r="E7" s="5">
        <v>1</v>
      </c>
      <c r="F7" s="12">
        <f>D7*E7</f>
        <v>201000</v>
      </c>
      <c r="G7" s="3"/>
    </row>
    <row r="8" spans="1:7" ht="24" customHeight="1" x14ac:dyDescent="0.3">
      <c r="A8" s="30"/>
      <c r="B8" s="4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30"/>
      <c r="B9" s="4" t="s">
        <v>48</v>
      </c>
      <c r="C9" s="5" t="s">
        <v>8</v>
      </c>
      <c r="D9" s="12">
        <v>25000</v>
      </c>
      <c r="E9" s="5">
        <v>2</v>
      </c>
      <c r="F9" s="12">
        <f t="shared" si="0"/>
        <v>50000</v>
      </c>
      <c r="G9" s="3"/>
    </row>
    <row r="10" spans="1:7" ht="24" x14ac:dyDescent="0.3">
      <c r="A10" s="30"/>
      <c r="B10" s="4" t="s">
        <v>52</v>
      </c>
      <c r="C10" s="5" t="s">
        <v>9</v>
      </c>
      <c r="D10" s="12">
        <v>70000</v>
      </c>
      <c r="E10" s="5">
        <v>1</v>
      </c>
      <c r="F10" s="12">
        <f t="shared" si="0"/>
        <v>70000</v>
      </c>
      <c r="G10" s="3"/>
    </row>
    <row r="11" spans="1:7" ht="24" customHeight="1" x14ac:dyDescent="0.3">
      <c r="A11" s="30"/>
      <c r="B11" s="4" t="s">
        <v>38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 ht="24" x14ac:dyDescent="0.3">
      <c r="A12" s="30"/>
      <c r="B12" s="4" t="s">
        <v>39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30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30"/>
      <c r="B14" s="6" t="s">
        <v>40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30"/>
      <c r="B15" s="6" t="s">
        <v>51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30"/>
      <c r="B16" s="2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30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30"/>
      <c r="B18" s="26" t="s">
        <v>49</v>
      </c>
      <c r="C18" s="5" t="s">
        <v>19</v>
      </c>
      <c r="D18" s="12">
        <v>135000</v>
      </c>
      <c r="E18" s="5">
        <v>1</v>
      </c>
      <c r="F18" s="12">
        <f t="shared" si="0"/>
        <v>135000</v>
      </c>
      <c r="G18" s="3"/>
    </row>
    <row r="19" spans="1:7" x14ac:dyDescent="0.3">
      <c r="A19" s="30"/>
      <c r="B19" s="8" t="s">
        <v>20</v>
      </c>
      <c r="C19" s="8" t="s">
        <v>17</v>
      </c>
      <c r="D19" s="13">
        <v>58000</v>
      </c>
      <c r="E19" s="8">
        <v>1</v>
      </c>
      <c r="F19" s="13">
        <f t="shared" si="0"/>
        <v>58000</v>
      </c>
      <c r="G19" s="3"/>
    </row>
    <row r="20" spans="1:7" ht="17.25" thickBot="1" x14ac:dyDescent="0.35">
      <c r="A20" s="31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1"/>
      <c r="B21" s="37" t="s">
        <v>18</v>
      </c>
      <c r="C21" s="66">
        <f>SUM(F7:F20)</f>
        <v>841000</v>
      </c>
      <c r="D21" s="66"/>
      <c r="E21" s="16">
        <v>1</v>
      </c>
      <c r="F21" s="67" t="s">
        <v>21</v>
      </c>
      <c r="G21" s="3"/>
    </row>
    <row r="22" spans="1:7" ht="12.75" customHeight="1" thickBot="1" x14ac:dyDescent="0.35">
      <c r="A22" s="31"/>
      <c r="B22" s="38"/>
      <c r="C22" s="66">
        <f>C21*E21</f>
        <v>841000</v>
      </c>
      <c r="D22" s="66"/>
      <c r="E22" s="66"/>
      <c r="F22" s="38"/>
      <c r="G22" s="3"/>
    </row>
    <row r="23" spans="1:7" ht="12.75" customHeight="1" thickBot="1" x14ac:dyDescent="0.35">
      <c r="A23" s="32"/>
      <c r="B23" s="39"/>
      <c r="C23" s="66"/>
      <c r="D23" s="66"/>
      <c r="E23" s="66"/>
      <c r="F23" s="39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3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4"/>
      <c r="B26" s="15" t="s">
        <v>41</v>
      </c>
      <c r="C26" s="11" t="s">
        <v>22</v>
      </c>
      <c r="D26" s="12">
        <v>182000</v>
      </c>
      <c r="E26" s="5">
        <v>1</v>
      </c>
      <c r="F26" s="12">
        <f>D26*E26</f>
        <v>182000</v>
      </c>
      <c r="G26" s="3"/>
    </row>
    <row r="27" spans="1:7" x14ac:dyDescent="0.3">
      <c r="A27" s="34"/>
      <c r="B27" s="14" t="s">
        <v>42</v>
      </c>
      <c r="C27" s="5" t="s">
        <v>36</v>
      </c>
      <c r="D27" s="12">
        <v>30000</v>
      </c>
      <c r="E27" s="5">
        <v>1</v>
      </c>
      <c r="F27" s="12">
        <f t="shared" ref="F27:F32" si="1">D27*E27</f>
        <v>30000</v>
      </c>
      <c r="G27" s="3"/>
    </row>
    <row r="28" spans="1:7" ht="24" x14ac:dyDescent="0.3">
      <c r="A28" s="34"/>
      <c r="B28" s="15" t="s">
        <v>43</v>
      </c>
      <c r="C28" s="11" t="s">
        <v>29</v>
      </c>
      <c r="D28" s="12">
        <v>7000</v>
      </c>
      <c r="E28" s="5">
        <v>1</v>
      </c>
      <c r="F28" s="12">
        <f t="shared" si="1"/>
        <v>7000</v>
      </c>
      <c r="G28" s="3"/>
    </row>
    <row r="29" spans="1:7" hidden="1" x14ac:dyDescent="0.3">
      <c r="A29" s="34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4"/>
      <c r="B30" s="14" t="s">
        <v>47</v>
      </c>
      <c r="C30" s="11"/>
      <c r="D30" s="12"/>
      <c r="E30" s="5"/>
      <c r="F30" s="12">
        <f t="shared" si="1"/>
        <v>0</v>
      </c>
      <c r="G30" s="3"/>
    </row>
    <row r="31" spans="1:7" x14ac:dyDescent="0.3">
      <c r="A31" s="34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4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4"/>
      <c r="B33" s="45" t="s">
        <v>23</v>
      </c>
      <c r="C33" s="58">
        <f>SUM(F26:F32)</f>
        <v>219000</v>
      </c>
      <c r="D33" s="58"/>
      <c r="E33" s="59"/>
      <c r="F33" s="56" t="s">
        <v>21</v>
      </c>
      <c r="G33" s="3"/>
    </row>
    <row r="34" spans="1:7" ht="14.25" customHeight="1" thickBot="1" x14ac:dyDescent="0.35">
      <c r="A34" s="34"/>
      <c r="B34" s="46"/>
      <c r="C34" s="68"/>
      <c r="D34" s="68"/>
      <c r="E34" s="69"/>
      <c r="F34" s="57"/>
      <c r="G34" s="3"/>
    </row>
    <row r="35" spans="1:7" ht="17.25" x14ac:dyDescent="0.3">
      <c r="A35" s="35"/>
      <c r="B35" s="42" t="s">
        <v>24</v>
      </c>
      <c r="C35" s="17" t="s">
        <v>24</v>
      </c>
      <c r="D35" s="60">
        <f>SUM(C22,C33)</f>
        <v>1060000</v>
      </c>
      <c r="E35" s="61"/>
      <c r="F35" s="18" t="s">
        <v>21</v>
      </c>
      <c r="G35" s="3"/>
    </row>
    <row r="36" spans="1:7" ht="17.25" x14ac:dyDescent="0.3">
      <c r="A36" s="35"/>
      <c r="B36" s="43"/>
      <c r="C36" s="19" t="s">
        <v>25</v>
      </c>
      <c r="D36" s="58">
        <f>D35*1.1-D35</f>
        <v>106000</v>
      </c>
      <c r="E36" s="59"/>
      <c r="F36" s="20"/>
      <c r="G36" s="3"/>
    </row>
    <row r="37" spans="1:7" ht="13.5" customHeight="1" x14ac:dyDescent="0.3">
      <c r="A37" s="35"/>
      <c r="B37" s="43"/>
      <c r="C37" s="24" t="s">
        <v>34</v>
      </c>
      <c r="D37" s="64"/>
      <c r="E37" s="64"/>
      <c r="F37" s="65"/>
      <c r="G37" s="3"/>
    </row>
    <row r="38" spans="1:7" ht="18" thickBot="1" x14ac:dyDescent="0.35">
      <c r="A38" s="36"/>
      <c r="B38" s="44"/>
      <c r="C38" s="21" t="s">
        <v>26</v>
      </c>
      <c r="D38" s="62">
        <f>SUM(D35:E36)-D37</f>
        <v>1166000</v>
      </c>
      <c r="E38" s="63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2019-08-22T02:34:45Z</cp:lastPrinted>
  <dcterms:created xsi:type="dcterms:W3CDTF">2019-03-28T03:58:09Z</dcterms:created>
  <dcterms:modified xsi:type="dcterms:W3CDTF">2019-08-22T02:35:45Z</dcterms:modified>
</cp:coreProperties>
</file>