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38640" windowHeight="212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<sst xmlns="http://schemas.openxmlformats.org/spreadsheetml/2006/main" count="84" uniqueCount="75">
  <si>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</si>
  <si>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</si>
  <si>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</si>
  <si>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</si>
  <si>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</si>
  <si>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</si>
  <si>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</si>
  <si>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</si>
  <si>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</si>
  <si>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</si>
  <si>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</si>
  <si>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</si>
  <si>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</si>
  <si>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</si>
  <si>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</si>
  <si>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</si>
  <si>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</si>
  <si>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</si>
  <si>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</si>
  <si>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</si>
  <si>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</si>
  <si>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</si>
  <si>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</si>
  <si>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</si>
  <si>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</si>
  <si>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</si>
  <si>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</si>
  <si>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</si>
  <si>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</si>
  <si>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</si>
  <si>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</si>
  <si>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</si>
  <si>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</si>
  <si>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</si>
  <si>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</si>
  <si>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</si>
  <si>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</si>
  <si>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</si>
  <si>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</si>
  <si>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</si>
  <si>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</si>
  <si>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</si>
  <si>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</si>
  <si>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</si>
  <si>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</si>
  <si>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</si>
  <si>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</si>
  <si>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</si>
  <si>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</si>
  <si>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</si>
  <si>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</si>
  <si>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</si>
  <si>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</si>
  <si>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</si>
  <si>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</si>
  <si>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</si>
  <si>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AMD 라이젠 5 3600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</si>
  <si>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</si>
  <si>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</si>
  <si>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</si>
  <si>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ADATA Ultimate SU800 코잇 (256GB)</t>
    <phoneticPr fontId="1" type="noConversion"/>
  </si>
  <si>
    <t>Seagate 2TB BarraCuda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</si>
  <si>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</si>
  <si>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</si>
  <si>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잘만 CNPS9X OPTIMA WHITE LED</t>
    <phoneticPr fontId="1" type="noConversion"/>
  </si>
  <si>
    <t>한성 ULTRON 2760G 리얼 144 게이밍 무결점</t>
    <phoneticPr fontId="1" type="noConversion"/>
  </si>
  <si>
    <t>Microsoft Windows 10 Home (DSP 64bit 한글)</t>
    <phoneticPr fontId="1" type="noConversion"/>
  </si>
  <si>
    <t>큐닉스 기본 합본 세트</t>
    <phoneticPr fontId="1" type="noConversion"/>
  </si>
  <si>
    <t>마이크로닉스 P1 장패드</t>
    <phoneticPr fontId="1" type="noConversion"/>
  </si>
  <si>
    <t>프린터</t>
    <phoneticPr fontId="1" type="noConversion"/>
  </si>
  <si>
    <t>삼성전자 SL-C513W (기본토너)</t>
    <phoneticPr fontId="1" type="noConversion"/>
  </si>
  <si>
    <t>견적일자: 2020년 2 월  1  일</t>
    <phoneticPr fontId="1" type="noConversion"/>
  </si>
  <si>
    <t>고객성명(회사명): 박재우</t>
    <phoneticPr fontId="1" type="noConversion"/>
  </si>
  <si>
    <t>전화번호: 010-9680-7767</t>
    <phoneticPr fontId="1" type="noConversion"/>
  </si>
  <si>
    <t>납품일자: 2020년 2 월  1  일 오후6시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</si>
</sst>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="85" zoomScaleNormal="100" zoomScalePageLayoutView="85" workbookViewId="0">
      <selection activeCell="B30" sqref="B3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72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73</v>
      </c>
      <c r="B2" s="40"/>
      <c r="C2" s="49"/>
      <c r="D2" s="50"/>
      <c r="E2" s="50"/>
      <c r="F2" s="51"/>
    </row>
    <row r="3" spans="1:7" ht="22.5" customHeight="1">
      <c r="A3" s="12" t="s">
        <v>71</v>
      </c>
      <c r="B3" s="12" t="s">
        <v>74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56</v>
      </c>
      <c r="C6" s="3" t="s">
        <v>6</v>
      </c>
      <c r="D6" s="8">
        <v>260000</v>
      </c>
      <c r="E6" s="3">
        <v>1</v>
      </c>
      <c r="F6" s="8">
        <f>D6*E6</f>
        <v>260000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4"/>
      <c r="B9" s="13" t="s">
        <v>59</v>
      </c>
      <c r="C9" s="3" t="s">
        <v>9</v>
      </c>
      <c r="D9" s="8">
        <v>300000</v>
      </c>
      <c r="E9" s="3">
        <v>1</v>
      </c>
      <c r="F9" s="8">
        <f t="shared" si="0"/>
        <v>300000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55000</v>
      </c>
      <c r="E10" s="3">
        <v>1</v>
      </c>
      <c r="F10" s="8">
        <f t="shared" si="0"/>
        <v>55000</v>
      </c>
      <c r="G10" s="2"/>
    </row>
    <row r="11" spans="1:7">
      <c r="A11" s="44"/>
      <c r="B11" s="13" t="s">
        <v>61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64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4"/>
      <c r="B16" s="11" t="s">
        <v>33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74" t="s">
        <v>66</v>
      </c>
      <c r="C19" s="4" t="s">
        <v>36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4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1210000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1210000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65</v>
      </c>
      <c r="C25" s="7" t="s">
        <v>21</v>
      </c>
      <c r="D25" s="8">
        <v>240000</v>
      </c>
      <c r="E25" s="3">
        <v>1</v>
      </c>
      <c r="F25" s="8">
        <f>D25*E25</f>
        <v>240000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67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68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 t="s">
        <v>70</v>
      </c>
      <c r="C31" s="7" t="s">
        <v>69</v>
      </c>
      <c r="D31" s="8">
        <v>185000</v>
      </c>
      <c r="E31" s="3">
        <v>1</v>
      </c>
      <c r="F31" s="8">
        <f t="shared" si="1"/>
        <v>185000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44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425000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8" t="s">
        <v>46</v>
      </c>
      <c r="B36" s="25"/>
      <c r="C36" s="16" t="s">
        <v>4</v>
      </c>
      <c r="D36" s="31">
        <f>SUM(C22,C34)</f>
        <v>1635000</v>
      </c>
      <c r="E36" s="31"/>
      <c r="F36" s="17" t="s">
        <v>20</v>
      </c>
      <c r="G36" s="2"/>
    </row>
    <row r="37" spans="1:7" ht="16.5" customHeight="1">
      <c r="A37" s="18" t="s">
        <v>47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29">
        <f>D36*1.1-D36</f>
        <v>163500.00000000023</v>
      </c>
      <c r="E37" s="30"/>
      <c r="F37" s="19"/>
      <c r="G37" s="2"/>
    </row>
    <row r="38" spans="1:7" ht="17.25" customHeight="1">
      <c r="A38" s="18" t="s">
        <v>42</v>
      </c>
      <c r="B38" s="23"/>
      <c r="C38" s="16" t="s">
        <v>40</v>
      </c>
      <c r="D38" s="37" t="s">
        <v>51</v>
      </c>
      <c r="E38" s="38"/>
      <c r="F38" s="20"/>
      <c r="G38" s="2"/>
    </row>
    <row r="39" spans="1:7" ht="17.25" customHeight="1">
      <c r="A39" s="63" t="s">
        <v>43</v>
      </c>
      <c r="B39" s="66">
        <f>SUM(B36:B37)-B38</f>
        <v>0</v>
      </c>
      <c r="C39" s="16" t="s">
        <v>42</v>
      </c>
      <c r="D39" s="31">
        <v>15000</v>
      </c>
      <c r="E39" s="31"/>
      <c r="F39" s="31"/>
      <c r="G39" s="2"/>
    </row>
    <row r="40" spans="1:7" ht="16.5" customHeight="1">
      <c r="A40" s="63"/>
      <c r="B40" s="67"/>
      <c r="C40" s="26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1620000</v>
      </c>
      <c r="E40" s="32"/>
      <c r="F40" s="27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2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28" t="s">
        <v>52</v>
      </c>
    </row>
    <row r="4" spans="1:4">
      <c r="A4" t="s">
        <v>39</v>
      </c>
      <c r="B4" s="21">
        <f>Sheet1!D36-(Sheet1!B36/1.3)</f>
        <v>1635000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2020-02-01T07:03:26Z</cp:lastPrinted>
  <dcterms:created xsi:type="dcterms:W3CDTF">2019-03-28T03:58:09Z</dcterms:created>
  <dcterms:modified xsi:type="dcterms:W3CDTF">2020-02-01T07:17:50Z</dcterms:modified>
</cp:coreProperties>
</file>