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21" documentId="8_{88E49D16-2B00-43F6-82ED-4CE9B63E69EE}" xr6:coauthVersionLast="43" xr6:coauthVersionMax="43" xr10:uidLastSave="{0F3FBBE2-7590-4738-852E-3F143963A3CC}"/>
  <bookViews>
    <workbookView xWindow="32160" yWindow="3090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<sst xmlns="http://schemas.openxmlformats.org/spreadsheetml/2006/main" count="60" uniqueCount="54">
  <si>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</si>
  <si>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</si>
  <si>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</si>
  <si>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</si>
  <si>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</si>
  <si>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</si>
  <si>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</si>
  <si>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</si>
  <si>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</si>
  <si>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</si>
  <si>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</si>
  <si>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</si>
  <si>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</si>
  <si>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</si>
  <si>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</si>
  <si>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</si>
  <si>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</si>
  <si>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</si>
  <si>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</si>
  <si>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</si>
  <si>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</si>
  <si>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</si>
  <si>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</si>
  <si>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</si>
  <si>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</si>
  <si>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</si>
  <si>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</si>
  <si>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</si>
  <si>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</si>
  <si>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</si>
  <si>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</si>
  <si>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</si>
  <si>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</si>
  <si>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</si>
  <si>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</si>
  <si>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</si>
  <si>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인텔 코어i5-9세대 9400F (커피레이크-R)(정품)</t>
    <phoneticPr fontId="1" type="noConversion"/>
  </si>
  <si>
    <t>ASRock B365M PRO4 에즈윈</t>
    <phoneticPr fontId="1" type="noConversion"/>
  </si>
  <si>
    <t>삼성전자 DDR4 8G PC4-21300(정품)</t>
    <phoneticPr fontId="1" type="noConversion"/>
  </si>
  <si>
    <t>GIGABYTE 라데온 RX 570 Gaming D5 4GB</t>
    <phoneticPr fontId="1" type="noConversion"/>
  </si>
  <si>
    <t>마이크론 Crucial MX500 대원CTS(250GB)</t>
    <phoneticPr fontId="1" type="noConversion"/>
  </si>
  <si>
    <t>Western Digital WD 1TB BLUE WD10EZEX (SATA3/7200/64M)</t>
    <phoneticPr fontId="1" type="noConversion"/>
  </si>
  <si>
    <t>ABKO SUITMASTER 340S 레베카 강화유리 스펙트럼 HALO 화이트</t>
    <phoneticPr fontId="1" type="noConversion"/>
  </si>
  <si>
    <t>마이크로닉스 Classic II 600W +12V Single Rail 85+</t>
    <phoneticPr fontId="1" type="noConversion"/>
  </si>
  <si>
    <t>견적일자: 2019년    08  월   10 일</t>
    <phoneticPr fontId="1" type="noConversion"/>
  </si>
  <si>
    <t>고객성명(회사명):  민동진</t>
    <phoneticPr fontId="1" type="noConversion"/>
  </si>
  <si>
    <t>전화번호: 010-8747-1906</t>
    <phoneticPr fontId="1" type="noConversion"/>
  </si>
  <si>
    <t>납품일자: 2019년    08 월      10  일</t>
    <phoneticPr fontId="1" type="noConversion"/>
  </si>
  <si>
    <t>한성컴퓨터 ULTRON 2758C 커브드 게이밍 165 무결점</t>
    <phoneticPr fontId="1" type="noConversion"/>
  </si>
  <si>
    <t>COX CK770 LK 광축 4EDGE RGB 완전방수 
교체축 게이밍(블랙, 클릭)</t>
    <phoneticPr fontId="1" type="noConversion"/>
  </si>
  <si>
    <t xml:space="preserve">마우스 </t>
    <phoneticPr fontId="1" type="noConversion"/>
  </si>
  <si>
    <t>로지텍 G102 PRODIGY(벌크)</t>
    <phoneticPr fontId="1" type="noConversion"/>
  </si>
  <si>
    <t>장패드</t>
    <phoneticPr fontId="1" type="noConversion"/>
  </si>
  <si>
    <t>마이크로닉스 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</si>
</sst>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2" sqref="B12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45</v>
      </c>
      <c r="B1" s="61" t="s">
        <v>31</v>
      </c>
      <c r="C1" s="25"/>
      <c r="D1" s="26"/>
      <c r="E1" s="26"/>
      <c r="F1" s="27"/>
    </row>
    <row r="2" spans="1:7" ht="22.5" customHeight="1" x14ac:dyDescent="0.3">
      <c r="A2" s="23" t="s">
        <v>46</v>
      </c>
      <c r="B2" s="62"/>
      <c r="C2" s="28"/>
      <c r="D2" s="29"/>
      <c r="E2" s="29"/>
      <c r="F2" s="30"/>
    </row>
    <row r="3" spans="1:7" ht="22.5" customHeight="1" x14ac:dyDescent="0.3">
      <c r="A3" s="23" t="s">
        <v>44</v>
      </c>
      <c r="B3" s="23" t="s">
        <v>47</v>
      </c>
      <c r="C3" s="28"/>
      <c r="D3" s="29"/>
      <c r="E3" s="29"/>
      <c r="F3" s="30"/>
    </row>
    <row r="4" spans="1:7" ht="22.5" customHeight="1" x14ac:dyDescent="0.3">
      <c r="A4" s="50" t="s">
        <v>29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28</v>
      </c>
      <c r="B7" s="4" t="s">
        <v>36</v>
      </c>
      <c r="C7" s="5" t="s">
        <v>6</v>
      </c>
      <c r="D7" s="12">
        <v>203000</v>
      </c>
      <c r="E7" s="5">
        <v>1</v>
      </c>
      <c r="F7" s="12">
        <f>D7*E7</f>
        <v>203000</v>
      </c>
      <c r="G7" s="3"/>
    </row>
    <row r="8" spans="1:7" ht="24" customHeight="1" x14ac:dyDescent="0.3">
      <c r="A8" s="53"/>
      <c r="B8" s="5" t="s">
        <v>37</v>
      </c>
      <c r="C8" s="5" t="s">
        <v>7</v>
      </c>
      <c r="D8" s="12">
        <v>102000</v>
      </c>
      <c r="E8" s="5">
        <v>1</v>
      </c>
      <c r="F8" s="12">
        <f t="shared" ref="F8:F20" si="0">D8*E8</f>
        <v>102000</v>
      </c>
      <c r="G8" s="3"/>
    </row>
    <row r="9" spans="1:7" x14ac:dyDescent="0.3">
      <c r="A9" s="53"/>
      <c r="B9" s="6" t="s">
        <v>38</v>
      </c>
      <c r="C9" s="5" t="s">
        <v>8</v>
      </c>
      <c r="D9" s="12">
        <v>50000</v>
      </c>
      <c r="E9" s="5">
        <v>2</v>
      </c>
      <c r="F9" s="12">
        <f t="shared" si="0"/>
        <v>100000</v>
      </c>
      <c r="G9" s="3"/>
    </row>
    <row r="10" spans="1:7" x14ac:dyDescent="0.3">
      <c r="A10" s="53"/>
      <c r="B10" s="6" t="s">
        <v>39</v>
      </c>
      <c r="C10" s="5" t="s">
        <v>9</v>
      </c>
      <c r="D10" s="12">
        <v>158000</v>
      </c>
      <c r="E10" s="5">
        <v>1</v>
      </c>
      <c r="F10" s="12">
        <f t="shared" si="0"/>
        <v>158000</v>
      </c>
      <c r="G10" s="3"/>
    </row>
    <row r="11" spans="1:7" ht="24" customHeight="1" x14ac:dyDescent="0.3">
      <c r="A11" s="53"/>
      <c r="B11" s="6" t="s">
        <v>40</v>
      </c>
      <c r="C11" s="5" t="s">
        <v>10</v>
      </c>
      <c r="D11" s="12">
        <v>53000</v>
      </c>
      <c r="E11" s="5">
        <v>1</v>
      </c>
      <c r="F11" s="12">
        <f t="shared" si="0"/>
        <v>53000</v>
      </c>
      <c r="G11" s="3"/>
    </row>
    <row r="12" spans="1:7" ht="24" x14ac:dyDescent="0.3">
      <c r="A12" s="53"/>
      <c r="B12" s="6" t="s">
        <v>41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 x14ac:dyDescent="0.3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42</v>
      </c>
      <c r="C14" s="5" t="s">
        <v>13</v>
      </c>
      <c r="D14" s="12">
        <v>58000</v>
      </c>
      <c r="E14" s="5">
        <v>1</v>
      </c>
      <c r="F14" s="12">
        <f t="shared" si="0"/>
        <v>58000</v>
      </c>
      <c r="G14" s="3"/>
    </row>
    <row r="15" spans="1:7" ht="24" x14ac:dyDescent="0.3">
      <c r="A15" s="53"/>
      <c r="B15" s="6" t="s">
        <v>43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/>
      <c r="C20" s="8" t="s">
        <v>34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839000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839000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32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 x14ac:dyDescent="0.3">
      <c r="A26" s="57"/>
      <c r="B26" s="15" t="s">
        <v>48</v>
      </c>
      <c r="C26" s="11" t="s">
        <v>22</v>
      </c>
      <c r="D26" s="12">
        <v>245000</v>
      </c>
      <c r="E26" s="5">
        <v>1</v>
      </c>
      <c r="F26" s="12">
        <f>D26*E26</f>
        <v>245000</v>
      </c>
      <c r="G26" s="3"/>
    </row>
    <row r="27" spans="1:7" ht="24" x14ac:dyDescent="0.3">
      <c r="A27" s="57"/>
      <c r="B27" s="15" t="s">
        <v>49</v>
      </c>
      <c r="C27" s="5" t="s">
        <v>35</v>
      </c>
      <c r="D27" s="12">
        <v>64000</v>
      </c>
      <c r="E27" s="5">
        <v>1</v>
      </c>
      <c r="F27" s="12">
        <f t="shared" ref="F27:F32" si="1">D27*E27</f>
        <v>64000</v>
      </c>
      <c r="G27" s="3"/>
    </row>
    <row r="28" spans="1:7" x14ac:dyDescent="0.3">
      <c r="A28" s="57"/>
      <c r="B28" s="14" t="s">
        <v>51</v>
      </c>
      <c r="C28" s="11" t="s">
        <v>50</v>
      </c>
      <c r="D28" s="12">
        <v>20000</v>
      </c>
      <c r="E28" s="5">
        <v>1</v>
      </c>
      <c r="F28" s="12">
        <f t="shared" si="1"/>
        <v>20000</v>
      </c>
      <c r="G28" s="3"/>
    </row>
    <row r="29" spans="1:7" x14ac:dyDescent="0.3">
      <c r="A29" s="57"/>
      <c r="B29" s="14" t="s">
        <v>53</v>
      </c>
      <c r="C29" s="11" t="s">
        <v>52</v>
      </c>
      <c r="D29" s="12">
        <v>7000</v>
      </c>
      <c r="E29" s="5">
        <v>1</v>
      </c>
      <c r="F29" s="12">
        <f t="shared" si="1"/>
        <v>7000</v>
      </c>
      <c r="G29" s="3"/>
    </row>
    <row r="30" spans="1:7" hidden="1" x14ac:dyDescent="0.3">
      <c r="A30" s="57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23</v>
      </c>
      <c r="C33" s="36">
        <f>SUM(F26:F32)</f>
        <v>336000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24</v>
      </c>
      <c r="C35" s="17" t="s">
        <v>24</v>
      </c>
      <c r="D35" s="38">
        <f>SUM(C22,C33)</f>
        <v>1175000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25</v>
      </c>
      <c r="D36" s="36">
        <f>D35*1.1-D35</f>
        <v>117500</v>
      </c>
      <c r="E36" s="37"/>
      <c r="F36" s="20"/>
      <c r="G36" s="3"/>
    </row>
    <row r="37" spans="1:7" ht="13.5" customHeight="1" x14ac:dyDescent="0.3">
      <c r="A37" s="58"/>
      <c r="B37" s="64"/>
      <c r="C37" s="24" t="s">
        <v>33</v>
      </c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26</v>
      </c>
      <c r="D38" s="40">
        <f>SUM(D35:E36)-D37</f>
        <v>1292500</v>
      </c>
      <c r="E38" s="41"/>
      <c r="F38" s="22" t="s">
        <v>30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2019-08-10T09:29:52Z</cp:lastPrinted>
  <dcterms:created xsi:type="dcterms:W3CDTF">2019-03-28T03:58:09Z</dcterms:created>
  <dcterms:modified xsi:type="dcterms:W3CDTF">2019-08-10T09:30:55Z</dcterms:modified>
</cp:coreProperties>
</file>