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12" documentId="8_{5C325302-57C6-46A4-BE3D-61EE7D0A2782}" xr6:coauthVersionLast="44" xr6:coauthVersionMax="44" xr10:uidLastSave="{4AE05AD2-345E-4F78-8EC2-74AF40B8C518}"/>
  <bookViews>
    <workbookView xWindow="24345" yWindow="5160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<sst xmlns="http://schemas.openxmlformats.org/spreadsheetml/2006/main" count="61" uniqueCount="55">
  <si>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</si>
  <si>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</si>
  <si>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</si>
  <si>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</si>
  <si>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</si>
  <si>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</si>
  <si>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</si>
  <si>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</si>
  <si>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</si>
  <si>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</si>
  <si>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</si>
  <si>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</si>
  <si>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</si>
  <si>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</si>
  <si>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</si>
  <si>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</si>
  <si>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</si>
  <si>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</si>
  <si>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</si>
  <si>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</si>
  <si>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</si>
  <si>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</si>
  <si>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</si>
  <si>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</si>
  <si>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</si>
  <si>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</si>
  <si>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</si>
  <si>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</si>
  <si>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</si>
  <si>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</si>
  <si>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</si>
  <si>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</si>
  <si>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</si>
  <si>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</si>
  <si>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</si>
  <si>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</si>
  <si>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</si>
  <si>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납품일자: 2019년    08 월        일</t>
    <phoneticPr fontId="1" type="noConversion"/>
  </si>
  <si>
    <t>NVME 쿨러</t>
    <phoneticPr fontId="1" type="noConversion"/>
  </si>
  <si>
    <t>퀵주문비</t>
    <phoneticPr fontId="1" type="noConversion"/>
  </si>
  <si>
    <t>인텔 코어i5-9세대 9400F (커피레이크-R)(정품)</t>
    <phoneticPr fontId="1" type="noConversion"/>
  </si>
  <si>
    <t>ASRock B365M PRO4 에즈윈</t>
    <phoneticPr fontId="1" type="noConversion"/>
  </si>
  <si>
    <t>삼성전자 DDR4 8G PC4-21300(정품)</t>
    <phoneticPr fontId="1" type="noConversion"/>
  </si>
  <si>
    <t>삼성전자 970 EVO Plus M.2 2280(250GB)</t>
    <phoneticPr fontId="1" type="noConversion"/>
  </si>
  <si>
    <t>Western Digital WD 1TB BLUE WD10EZEX (SATA3/7200/64M)</t>
    <phoneticPr fontId="1" type="noConversion"/>
  </si>
  <si>
    <t>LG전자 Super-Multi GH24NSD1(벌크)</t>
    <phoneticPr fontId="1" type="noConversion"/>
  </si>
  <si>
    <t>마이크로닉스 Classic II 600W +12V Single Rail 85+</t>
    <phoneticPr fontId="1" type="noConversion"/>
  </si>
  <si>
    <t>견적일자: 2019년    08  월     30 일</t>
    <phoneticPr fontId="1" type="noConversion"/>
  </si>
  <si>
    <t>고객성명(회사명):  문승재</t>
    <phoneticPr fontId="1" type="noConversion"/>
  </si>
  <si>
    <t>전화번호: 010-9875-1622</t>
    <phoneticPr fontId="1" type="noConversion"/>
  </si>
  <si>
    <t xml:space="preserve">마이크로닉스 SET합본 </t>
    <phoneticPr fontId="1" type="noConversion"/>
  </si>
  <si>
    <t>마우스패드</t>
    <phoneticPr fontId="1" type="noConversion"/>
  </si>
  <si>
    <t>로지텍 마우스패드</t>
    <phoneticPr fontId="1" type="noConversion"/>
  </si>
  <si>
    <t>SAPPHIRE 라데온 RX 570 PULSE Optimized OC D5 4GB Dual-X</t>
    <phoneticPr fontId="1" type="noConversion"/>
  </si>
  <si>
    <t>3RSYS J230 RGB BLACK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</si>
</sst>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E15" sqref="E15"/>
    </sheetView>
  </sheetViews>
  <sheetFormatPr defaultRowHeight="16.5" x14ac:dyDescent="0.3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48</v>
      </c>
      <c r="B1" s="39" t="s">
        <v>30</v>
      </c>
      <c r="C1" s="46"/>
      <c r="D1" s="47"/>
      <c r="E1" s="47"/>
      <c r="F1" s="48"/>
    </row>
    <row r="2" spans="1:7" ht="22.5" customHeight="1" x14ac:dyDescent="0.3">
      <c r="A2" s="23" t="s">
        <v>49</v>
      </c>
      <c r="B2" s="40"/>
      <c r="C2" s="49"/>
      <c r="D2" s="50"/>
      <c r="E2" s="50"/>
      <c r="F2" s="51"/>
    </row>
    <row r="3" spans="1:7" ht="22.5" customHeight="1" x14ac:dyDescent="0.3">
      <c r="A3" s="23" t="s">
        <v>47</v>
      </c>
      <c r="B3" s="23" t="s">
        <v>37</v>
      </c>
      <c r="C3" s="49"/>
      <c r="D3" s="50"/>
      <c r="E3" s="50"/>
      <c r="F3" s="51"/>
    </row>
    <row r="4" spans="1:7" ht="22.5" customHeight="1" x14ac:dyDescent="0.3">
      <c r="A4" s="26" t="s">
        <v>28</v>
      </c>
      <c r="B4" s="27"/>
      <c r="C4" s="52"/>
      <c r="D4" s="53"/>
      <c r="E4" s="53"/>
      <c r="F4" s="5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28" t="s">
        <v>27</v>
      </c>
      <c r="B7" s="4" t="s">
        <v>40</v>
      </c>
      <c r="C7" s="5" t="s">
        <v>6</v>
      </c>
      <c r="D7" s="12">
        <v>189000</v>
      </c>
      <c r="E7" s="5">
        <v>1</v>
      </c>
      <c r="F7" s="12">
        <f>D7*E7</f>
        <v>189000</v>
      </c>
      <c r="G7" s="3"/>
    </row>
    <row r="8" spans="1:7" ht="24" customHeight="1" x14ac:dyDescent="0.3">
      <c r="A8" s="29"/>
      <c r="B8" s="4" t="s">
        <v>41</v>
      </c>
      <c r="C8" s="5" t="s">
        <v>7</v>
      </c>
      <c r="D8" s="12">
        <v>102000</v>
      </c>
      <c r="E8" s="5">
        <v>1</v>
      </c>
      <c r="F8" s="12">
        <f t="shared" ref="F8:F20" si="0">D8*E8</f>
        <v>102000</v>
      </c>
      <c r="G8" s="3"/>
    </row>
    <row r="9" spans="1:7" x14ac:dyDescent="0.3">
      <c r="A9" s="29"/>
      <c r="B9" s="4" t="s">
        <v>42</v>
      </c>
      <c r="C9" s="5" t="s">
        <v>8</v>
      </c>
      <c r="D9" s="12">
        <v>40000</v>
      </c>
      <c r="E9" s="5">
        <v>2</v>
      </c>
      <c r="F9" s="12">
        <f t="shared" si="0"/>
        <v>80000</v>
      </c>
      <c r="G9" s="3"/>
    </row>
    <row r="10" spans="1:7" ht="24" x14ac:dyDescent="0.3">
      <c r="A10" s="29"/>
      <c r="B10" s="4" t="s">
        <v>53</v>
      </c>
      <c r="C10" s="5" t="s">
        <v>9</v>
      </c>
      <c r="D10" s="12">
        <v>165000</v>
      </c>
      <c r="E10" s="5">
        <v>1</v>
      </c>
      <c r="F10" s="12">
        <f t="shared" si="0"/>
        <v>165000</v>
      </c>
      <c r="G10" s="3"/>
    </row>
    <row r="11" spans="1:7" ht="24" customHeight="1" x14ac:dyDescent="0.3">
      <c r="A11" s="29"/>
      <c r="B11" s="4" t="s">
        <v>43</v>
      </c>
      <c r="C11" s="5" t="s">
        <v>10</v>
      </c>
      <c r="D11" s="12">
        <v>109000</v>
      </c>
      <c r="E11" s="5">
        <v>1</v>
      </c>
      <c r="F11" s="12">
        <f t="shared" si="0"/>
        <v>109000</v>
      </c>
      <c r="G11" s="3"/>
    </row>
    <row r="12" spans="1:7" ht="24" x14ac:dyDescent="0.3">
      <c r="A12" s="29"/>
      <c r="B12" s="4" t="s">
        <v>44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 x14ac:dyDescent="0.3">
      <c r="A13" s="29"/>
      <c r="B13" s="4" t="s">
        <v>45</v>
      </c>
      <c r="C13" s="5" t="s">
        <v>12</v>
      </c>
      <c r="D13" s="12">
        <v>17000</v>
      </c>
      <c r="E13" s="5">
        <v>1</v>
      </c>
      <c r="F13" s="12">
        <f t="shared" si="0"/>
        <v>17000</v>
      </c>
      <c r="G13" s="3"/>
    </row>
    <row r="14" spans="1:7" ht="24" customHeight="1" x14ac:dyDescent="0.3">
      <c r="A14" s="29"/>
      <c r="B14" s="6" t="s">
        <v>54</v>
      </c>
      <c r="C14" s="5" t="s">
        <v>13</v>
      </c>
      <c r="D14" s="12">
        <v>35000</v>
      </c>
      <c r="E14" s="5">
        <v>1</v>
      </c>
      <c r="F14" s="12">
        <f t="shared" si="0"/>
        <v>35000</v>
      </c>
      <c r="G14" s="3"/>
    </row>
    <row r="15" spans="1:7" ht="24" x14ac:dyDescent="0.3">
      <c r="A15" s="29"/>
      <c r="B15" s="6" t="s">
        <v>46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29"/>
      <c r="B16" s="6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29"/>
      <c r="B17" s="6"/>
      <c r="C17" s="5" t="s">
        <v>38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29"/>
      <c r="B18" s="25"/>
      <c r="C18" s="5" t="s">
        <v>16</v>
      </c>
      <c r="D18" s="12"/>
      <c r="E18" s="5"/>
      <c r="F18" s="12">
        <f t="shared" si="0"/>
        <v>0</v>
      </c>
      <c r="G18" s="3"/>
    </row>
    <row r="19" spans="1:7" x14ac:dyDescent="0.3">
      <c r="A19" s="29"/>
      <c r="B19" s="8" t="s">
        <v>19</v>
      </c>
      <c r="C19" s="8" t="s">
        <v>17</v>
      </c>
      <c r="D19" s="13">
        <v>59000</v>
      </c>
      <c r="E19" s="8">
        <v>1</v>
      </c>
      <c r="F19" s="13">
        <f t="shared" si="0"/>
        <v>59000</v>
      </c>
      <c r="G19" s="3"/>
    </row>
    <row r="20" spans="1:7" ht="17.25" thickBot="1" x14ac:dyDescent="0.35">
      <c r="A20" s="30"/>
      <c r="B20" s="8"/>
      <c r="C20" s="8" t="s">
        <v>39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30"/>
      <c r="B21" s="36" t="s">
        <v>18</v>
      </c>
      <c r="C21" s="65">
        <f>SUM(F7:F20)</f>
        <v>861000</v>
      </c>
      <c r="D21" s="65"/>
      <c r="E21" s="16">
        <v>1</v>
      </c>
      <c r="F21" s="66" t="s">
        <v>20</v>
      </c>
      <c r="G21" s="3"/>
    </row>
    <row r="22" spans="1:7" ht="12.75" customHeight="1" thickBot="1" x14ac:dyDescent="0.35">
      <c r="A22" s="30"/>
      <c r="B22" s="37"/>
      <c r="C22" s="65">
        <f>C21*E21</f>
        <v>861000</v>
      </c>
      <c r="D22" s="65"/>
      <c r="E22" s="65"/>
      <c r="F22" s="37"/>
      <c r="G22" s="3"/>
    </row>
    <row r="23" spans="1:7" ht="12.75" customHeight="1" thickBot="1" x14ac:dyDescent="0.35">
      <c r="A23" s="31"/>
      <c r="B23" s="38"/>
      <c r="C23" s="65"/>
      <c r="D23" s="65"/>
      <c r="E23" s="65"/>
      <c r="F23" s="38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32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33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 x14ac:dyDescent="0.3">
      <c r="A27" s="33"/>
      <c r="B27" s="15" t="s">
        <v>50</v>
      </c>
      <c r="C27" s="5" t="s">
        <v>33</v>
      </c>
      <c r="D27" s="12">
        <v>10000</v>
      </c>
      <c r="E27" s="5">
        <v>1</v>
      </c>
      <c r="F27" s="12">
        <f t="shared" ref="F27:F32" si="1">D27*E27</f>
        <v>10000</v>
      </c>
      <c r="G27" s="3"/>
    </row>
    <row r="28" spans="1:7" x14ac:dyDescent="0.3">
      <c r="A28" s="33"/>
      <c r="B28" s="15" t="s">
        <v>52</v>
      </c>
      <c r="C28" s="11" t="s">
        <v>51</v>
      </c>
      <c r="D28" s="12"/>
      <c r="E28" s="5">
        <v>1</v>
      </c>
      <c r="F28" s="12">
        <f t="shared" si="1"/>
        <v>0</v>
      </c>
      <c r="G28" s="3"/>
    </row>
    <row r="29" spans="1:7" x14ac:dyDescent="0.3">
      <c r="A29" s="33"/>
      <c r="B29" s="14"/>
      <c r="C29" s="11" t="s">
        <v>34</v>
      </c>
      <c r="D29" s="12"/>
      <c r="E29" s="5"/>
      <c r="F29" s="12">
        <f t="shared" si="1"/>
        <v>0</v>
      </c>
      <c r="G29" s="3"/>
    </row>
    <row r="30" spans="1:7" x14ac:dyDescent="0.3">
      <c r="A30" s="33"/>
      <c r="B30" s="14"/>
      <c r="C30" s="11" t="s">
        <v>35</v>
      </c>
      <c r="D30" s="12"/>
      <c r="E30" s="5"/>
      <c r="F30" s="12">
        <f t="shared" si="1"/>
        <v>0</v>
      </c>
      <c r="G30" s="3"/>
    </row>
    <row r="31" spans="1:7" x14ac:dyDescent="0.3">
      <c r="A31" s="33"/>
      <c r="B31" s="14"/>
      <c r="C31" s="11" t="s">
        <v>36</v>
      </c>
      <c r="D31" s="12"/>
      <c r="E31" s="5"/>
      <c r="F31" s="12">
        <f t="shared" si="1"/>
        <v>0</v>
      </c>
      <c r="G31" s="3"/>
    </row>
    <row r="32" spans="1:7" hidden="1" x14ac:dyDescent="0.3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33"/>
      <c r="B33" s="44" t="s">
        <v>22</v>
      </c>
      <c r="C33" s="57">
        <f>SUM(F26:F32)</f>
        <v>10000</v>
      </c>
      <c r="D33" s="57"/>
      <c r="E33" s="58"/>
      <c r="F33" s="55" t="s">
        <v>20</v>
      </c>
      <c r="G33" s="3"/>
    </row>
    <row r="34" spans="1:7" ht="14.25" customHeight="1" thickBot="1" x14ac:dyDescent="0.35">
      <c r="A34" s="33"/>
      <c r="B34" s="45"/>
      <c r="C34" s="67"/>
      <c r="D34" s="67"/>
      <c r="E34" s="68"/>
      <c r="F34" s="56"/>
      <c r="G34" s="3"/>
    </row>
    <row r="35" spans="1:7" ht="17.25" x14ac:dyDescent="0.3">
      <c r="A35" s="34"/>
      <c r="B35" s="41" t="s">
        <v>23</v>
      </c>
      <c r="C35" s="17" t="s">
        <v>23</v>
      </c>
      <c r="D35" s="59">
        <f>SUM(C22,C33)</f>
        <v>871000</v>
      </c>
      <c r="E35" s="60"/>
      <c r="F35" s="18" t="s">
        <v>20</v>
      </c>
      <c r="G35" s="3"/>
    </row>
    <row r="36" spans="1:7" ht="17.25" x14ac:dyDescent="0.3">
      <c r="A36" s="34"/>
      <c r="B36" s="42"/>
      <c r="C36" s="19" t="s">
        <v>24</v>
      </c>
      <c r="D36" s="57">
        <f>D35*1.1-D35</f>
        <v>87100.000000000116</v>
      </c>
      <c r="E36" s="58"/>
      <c r="F36" s="20"/>
      <c r="G36" s="3"/>
    </row>
    <row r="37" spans="1:7" ht="13.5" customHeight="1" x14ac:dyDescent="0.3">
      <c r="A37" s="34"/>
      <c r="B37" s="42"/>
      <c r="C37" s="24" t="s">
        <v>32</v>
      </c>
      <c r="D37" s="63"/>
      <c r="E37" s="63"/>
      <c r="F37" s="64"/>
      <c r="G37" s="3"/>
    </row>
    <row r="38" spans="1:7" ht="18" thickBot="1" x14ac:dyDescent="0.35">
      <c r="A38" s="35"/>
      <c r="B38" s="43"/>
      <c r="C38" s="21" t="s">
        <v>25</v>
      </c>
      <c r="D38" s="61">
        <f>SUM(D35:E36)-D37</f>
        <v>958100.00000000012</v>
      </c>
      <c r="E38" s="62"/>
      <c r="F38" s="22" t="s">
        <v>29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2019-08-30T09:15:14Z</cp:lastPrinted>
  <dcterms:created xsi:type="dcterms:W3CDTF">2019-03-28T03:58:09Z</dcterms:created>
  <dcterms:modified xsi:type="dcterms:W3CDTF">2019-09-04T06:44:25Z</dcterms:modified>
</cp:coreProperties>
</file>