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A0511456-BD32-4E2A-946A-C4AFE62448DF}" xr6:coauthVersionLast="45" xr6:coauthVersionMax="45" xr10:uidLastSave="{CA5BE9B2-99E0-4DF8-A210-9F5C12C2110A}"/>
  <bookViews>
    <workbookView xWindow="4980" yWindow="3120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<sst xmlns="http://schemas.openxmlformats.org/spreadsheetml/2006/main" count="93" uniqueCount="84">
  <si>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</si>
  <si>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</si>
  <si>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</si>
  <si>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</si>
  <si>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</si>
  <si>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</si>
  <si>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</si>
  <si>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</si>
  <si>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</si>
  <si>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</si>
  <si>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</si>
  <si>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</si>
  <si>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</si>
  <si>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</si>
  <si>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</si>
  <si>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</si>
  <si>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</si>
  <si>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</si>
  <si>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</si>
  <si>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</si>
  <si>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</si>
  <si>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</si>
  <si>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</si>
  <si>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</si>
  <si>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</si>
  <si>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</si>
  <si>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</si>
  <si>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</si>
  <si>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</si>
  <si>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</si>
  <si>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</si>
  <si>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</si>
  <si>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</si>
  <si>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</si>
  <si>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</si>
  <si>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</si>
  <si>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</si>
  <si>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</si>
  <si>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</si>
  <si>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</si>
  <si>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</si>
  <si>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</si>
  <si>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</si>
  <si>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</si>
  <si>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</si>
  <si>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</si>
  <si>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</si>
  <si>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</si>
  <si>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</si>
  <si>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</si>
  <si>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</si>
  <si>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</si>
  <si>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</si>
  <si>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</si>
  <si>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</si>
  <si>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</si>
  <si>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</si>
  <si>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</si>
  <si>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</si>
  <si>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</si>
  <si>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</si>
  <si>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</si>
  <si>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</si>
  <si>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</si>
  <si>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</si>
  <si>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</si>
  <si>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</si>
  <si>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</si>
  <si>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노경표</t>
    <phoneticPr fontId="1" type="noConversion"/>
  </si>
  <si>
    <t>컬러풀 H310M</t>
    <phoneticPr fontId="1" type="noConversion"/>
  </si>
  <si>
    <t xml:space="preserve"> 내장</t>
    <phoneticPr fontId="1" type="noConversion"/>
  </si>
  <si>
    <t>WD 120G GREEN</t>
    <phoneticPr fontId="1" type="noConversion"/>
  </si>
  <si>
    <t>/</t>
    <phoneticPr fontId="1" type="noConversion"/>
  </si>
  <si>
    <t xml:space="preserve"> DAVEN 스텔라미니</t>
    <phoneticPr fontId="1" type="noConversion"/>
  </si>
  <si>
    <t>잘만 정격500W</t>
    <phoneticPr fontId="1" type="noConversion"/>
  </si>
  <si>
    <t>인텔 펜티엄 골드 G5420 (커피레이크)(정품)</t>
    <phoneticPr fontId="1" type="noConversion"/>
  </si>
  <si>
    <t>글로벌 27인치 HDMI</t>
    <phoneticPr fontId="1" type="noConversion"/>
  </si>
  <si>
    <t>삼성 DDR4 4G 21300</t>
    <phoneticPr fontId="1" type="noConversion"/>
  </si>
  <si>
    <t>키보드</t>
    <phoneticPr fontId="1" type="noConversion"/>
  </si>
  <si>
    <t>큐닉스 키보드마우스 SET</t>
    <phoneticPr fontId="1" type="noConversion"/>
  </si>
  <si>
    <t>//</t>
    <phoneticPr fontId="1" type="noConversion"/>
  </si>
  <si>
    <t>현금(이체X)</t>
  </si>
  <si>
    <t xml:space="preserve">경남 거제시 일운면 와현리 602-2 
디클라우드 펜션 (씨앤스카이) </t>
    <phoneticPr fontId="1" type="noConversion"/>
  </si>
  <si>
    <t>010-4515-9456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</si>
</sst>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68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83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43945</v>
      </c>
      <c r="C3" s="19" t="s">
        <v>55</v>
      </c>
      <c r="D3" s="25">
        <f ca="1">TODAY()</f>
        <v>43945</v>
      </c>
      <c r="E3" s="92"/>
      <c r="F3" s="93"/>
      <c r="G3" s="93"/>
      <c r="H3" s="94"/>
    </row>
    <row r="4" spans="1:9" ht="22.5" customHeight="1">
      <c r="A4" s="17" t="s">
        <v>51</v>
      </c>
      <c r="B4" s="111" t="s">
        <v>82</v>
      </c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31</v>
      </c>
      <c r="B6" s="102"/>
      <c r="C6" s="59" t="s">
        <v>75</v>
      </c>
      <c r="D6" s="60"/>
      <c r="E6" s="3" t="s">
        <v>6</v>
      </c>
      <c r="F6" s="6">
        <v>70000</v>
      </c>
      <c r="G6" s="3">
        <v>1</v>
      </c>
      <c r="H6" s="6">
        <f>F6*G6</f>
        <v>70000</v>
      </c>
      <c r="I6" s="2"/>
    </row>
    <row r="7" spans="1:9" ht="24" customHeight="1">
      <c r="A7" s="103"/>
      <c r="B7" s="104"/>
      <c r="C7" s="59" t="s">
        <v>72</v>
      </c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65000</v>
      </c>
      <c r="G8" s="3">
        <v>1</v>
      </c>
      <c r="H8" s="6">
        <f t="shared" si="0"/>
        <v>65000</v>
      </c>
      <c r="I8" s="2"/>
    </row>
    <row r="9" spans="1:9" ht="37.5" customHeight="1">
      <c r="A9" s="103"/>
      <c r="B9" s="104"/>
      <c r="C9" s="59" t="s">
        <v>77</v>
      </c>
      <c r="D9" s="60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103"/>
      <c r="B10" s="104"/>
      <c r="C10" s="59" t="s">
        <v>70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38000</v>
      </c>
      <c r="G11" s="3">
        <v>1</v>
      </c>
      <c r="H11" s="6">
        <f t="shared" si="0"/>
        <v>38000</v>
      </c>
      <c r="I11" s="2"/>
    </row>
    <row r="12" spans="1:9" ht="24" customHeight="1">
      <c r="A12" s="103"/>
      <c r="B12" s="104"/>
      <c r="C12" s="59" t="s">
        <v>72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73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74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3"/>
      <c r="B16" s="104"/>
      <c r="C16" s="55"/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313000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313000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76</v>
      </c>
      <c r="D24" s="49"/>
      <c r="E24" s="5" t="s">
        <v>21</v>
      </c>
      <c r="F24" s="6">
        <v>148000</v>
      </c>
      <c r="G24" s="3">
        <v>1</v>
      </c>
      <c r="H24" s="6">
        <f>F24*G24</f>
        <v>148000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79</v>
      </c>
      <c r="D25" s="49"/>
      <c r="E25" s="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1"/>
      <c r="B26" s="72"/>
      <c r="C26" s="50" t="s">
        <v>80</v>
      </c>
      <c r="D26" s="49"/>
      <c r="E26" s="5" t="s">
        <v>30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40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148000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42</v>
      </c>
      <c r="B35" s="68"/>
      <c r="C35" s="81"/>
      <c r="D35" s="82"/>
      <c r="E35" s="8" t="s">
        <v>4</v>
      </c>
      <c r="F35" s="109">
        <f>SUM(E21,E33)</f>
        <v>461000</v>
      </c>
      <c r="G35" s="109"/>
      <c r="H35" s="9" t="s">
        <v>20</v>
      </c>
      <c r="I35" s="2"/>
    </row>
    <row r="36" spans="1:9" ht="16.5" customHeight="1">
      <c r="A36" s="67" t="s">
        <v>43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46100.000000000058</v>
      </c>
      <c r="G36" s="108"/>
      <c r="H36" s="10"/>
      <c r="I36" s="2"/>
    </row>
    <row r="37" spans="1:9" ht="17.25" customHeight="1">
      <c r="A37" s="67" t="s">
        <v>38</v>
      </c>
      <c r="B37" s="68"/>
      <c r="C37" s="83"/>
      <c r="D37" s="84"/>
      <c r="E37" s="8" t="s">
        <v>36</v>
      </c>
      <c r="F37" s="65" t="s">
        <v>81</v>
      </c>
      <c r="G37" s="66"/>
      <c r="H37" s="11"/>
      <c r="I37" s="2"/>
    </row>
    <row r="38" spans="1:9" ht="19.5" customHeight="1">
      <c r="A38" s="75" t="s">
        <v>39</v>
      </c>
      <c r="B38" s="76"/>
      <c r="C38" s="85">
        <f>SUM(C35:C36)-C37</f>
        <v>0</v>
      </c>
      <c r="D38" s="86"/>
      <c r="E38" s="29"/>
      <c r="F38" s="65">
        <v>1000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460000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66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461000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2020-04-24T02:53:29Z</cp:lastPrinted>
  <dcterms:created xsi:type="dcterms:W3CDTF">2019-03-28T03:58:09Z</dcterms:created>
  <dcterms:modified xsi:type="dcterms:W3CDTF">2020-04-24T02:53:32Z</dcterms:modified>
</cp:coreProperties>
</file>