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FF0CF8D7-1E7B-4095-AEF7-120E331F0D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<sst xmlns="http://schemas.openxmlformats.org/spreadsheetml/2006/main" count="94" uniqueCount="85">
  <si>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</si>
  <si>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</si>
  <si>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</si>
  <si>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</si>
  <si>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</si>
  <si>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</si>
  <si>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</si>
  <si>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</si>
  <si>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</si>
  <si>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</si>
  <si>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</si>
  <si>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</si>
  <si>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</si>
  <si>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</si>
  <si>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</si>
  <si>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</si>
  <si>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</si>
  <si>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</si>
  <si>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</si>
  <si>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</si>
  <si>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</si>
  <si>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</si>
  <si>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</si>
  <si>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</si>
  <si>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</si>
  <si>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</si>
  <si>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</si>
  <si>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</si>
  <si>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</si>
  <si>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</si>
  <si>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</si>
  <si>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</si>
  <si>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</si>
  <si>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</si>
  <si>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</si>
  <si>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</si>
  <si>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</si>
  <si>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</si>
  <si>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</si>
  <si>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</si>
  <si>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</si>
  <si>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</si>
  <si>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</si>
  <si>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</si>
  <si>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</si>
  <si>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</si>
  <si>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</si>
  <si>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</si>
  <si>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</si>
  <si>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</si>
  <si>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</si>
  <si>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</si>
  <si>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</si>
  <si>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</si>
  <si>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</si>
  <si>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</si>
  <si>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</si>
  <si>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</si>
  <si>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</si>
  <si>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</si>
  <si>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</si>
  <si>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</si>
  <si>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</si>
  <si>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</si>
  <si>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</si>
  <si>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</si>
  <si>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</si>
  <si>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</si>
  <si>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ASUS PRIME B450M-A 대원CTS</t>
    <phoneticPr fontId="1" type="noConversion"/>
  </si>
  <si>
    <t>삼성전자 DDR4 8G PC4-21300 (정품)</t>
    <phoneticPr fontId="1" type="noConversion"/>
  </si>
  <si>
    <t>HIS RX570 IceQ X2 터보 8G</t>
    <phoneticPr fontId="1" type="noConversion"/>
  </si>
  <si>
    <t>마이크론 Crucial MX500 대원CTS (250GB)</t>
    <phoneticPr fontId="1" type="noConversion"/>
  </si>
  <si>
    <t>3RSYS S400 RGB (BLACK)</t>
    <phoneticPr fontId="1" type="noConversion"/>
  </si>
  <si>
    <t>마이크로닉스 Classic II 600W</t>
    <phoneticPr fontId="1" type="noConversion"/>
  </si>
  <si>
    <t>김현수고객님(지인)</t>
    <phoneticPr fontId="1" type="noConversion"/>
  </si>
  <si>
    <t>AMD 라이젠 5 3500X (마티스) (멀티팩)</t>
    <phoneticPr fontId="1" type="noConversion"/>
  </si>
  <si>
    <t>성린이엔엠 샤칸 APEX4 파힐리언 RGB (WHITE)</t>
    <phoneticPr fontId="1" type="noConversion"/>
  </si>
  <si>
    <t>현금(이체X)</t>
  </si>
  <si>
    <t>한성 ULTRON 2457c 리얼 144 게이밍 무결점</t>
    <phoneticPr fontId="1" type="noConversion"/>
  </si>
  <si>
    <t>키보드</t>
    <phoneticPr fontId="1" type="noConversion"/>
  </si>
  <si>
    <t>기본적으로 사용 가능한 합본 세트</t>
    <phoneticPr fontId="1" type="noConversion"/>
  </si>
  <si>
    <t>마이크로닉스 정품 장패드</t>
    <phoneticPr fontId="1" type="noConversion"/>
  </si>
  <si>
    <t>랜선 2M</t>
    <phoneticPr fontId="1" type="noConversion"/>
  </si>
  <si>
    <t>택배</t>
    <phoneticPr fontId="1" type="noConversion"/>
  </si>
  <si>
    <t>로젠택배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</si>
</sst>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57</v>
      </c>
      <c r="B1" s="19" t="s">
        <v>74</v>
      </c>
      <c r="C1" s="87" t="s">
        <v>53</v>
      </c>
      <c r="D1" s="88"/>
      <c r="E1" s="40"/>
      <c r="F1" s="41"/>
      <c r="G1" s="41"/>
      <c r="H1" s="42"/>
    </row>
    <row r="2" spans="1:9" ht="22.5" customHeight="1">
      <c r="A2" s="18" t="s">
        <v>54</v>
      </c>
      <c r="B2" s="27">
        <v>1049121669</v>
      </c>
      <c r="C2" s="89"/>
      <c r="D2" s="90"/>
      <c r="E2" s="43"/>
      <c r="F2" s="44"/>
      <c r="G2" s="44"/>
      <c r="H2" s="45"/>
    </row>
    <row r="3" spans="1:9" ht="22.5" customHeight="1">
      <c r="A3" s="18" t="s">
        <v>55</v>
      </c>
      <c r="B3" s="21">
        <f ca="1">TODAY()</f>
        <v>43895</v>
      </c>
      <c r="C3" s="20" t="s">
        <v>56</v>
      </c>
      <c r="D3" s="26">
        <f ca="1">TODAY()</f>
        <v>43895</v>
      </c>
      <c r="E3" s="43"/>
      <c r="F3" s="44"/>
      <c r="G3" s="44"/>
      <c r="H3" s="45"/>
    </row>
    <row r="4" spans="1:9" ht="22.5" customHeight="1">
      <c r="A4" s="17" t="s">
        <v>52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30</v>
      </c>
      <c r="B6" s="53"/>
      <c r="C6" s="60" t="s">
        <v>75</v>
      </c>
      <c r="D6" s="61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54"/>
      <c r="B7" s="55"/>
      <c r="C7" s="60" t="s">
        <v>68</v>
      </c>
      <c r="D7" s="61"/>
      <c r="E7" s="3" t="s">
        <v>7</v>
      </c>
      <c r="F7" s="6">
        <v>105000</v>
      </c>
      <c r="G7" s="3">
        <v>1</v>
      </c>
      <c r="H7" s="6">
        <f t="shared" ref="H7:H20" si="0">F7*G7</f>
        <v>105000</v>
      </c>
      <c r="I7" s="2"/>
    </row>
    <row r="8" spans="1:9">
      <c r="A8" s="54"/>
      <c r="B8" s="55"/>
      <c r="C8" s="60" t="s">
        <v>69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>
      <c r="A9" s="54"/>
      <c r="B9" s="55"/>
      <c r="C9" s="60" t="s">
        <v>70</v>
      </c>
      <c r="D9" s="61"/>
      <c r="E9" s="3" t="s">
        <v>9</v>
      </c>
      <c r="F9" s="6">
        <v>205000</v>
      </c>
      <c r="G9" s="3">
        <v>1</v>
      </c>
      <c r="H9" s="6">
        <f t="shared" si="0"/>
        <v>205000</v>
      </c>
      <c r="I9" s="2"/>
    </row>
    <row r="10" spans="1:9" ht="24" customHeight="1">
      <c r="A10" s="54"/>
      <c r="B10" s="55"/>
      <c r="C10" s="60" t="s">
        <v>71</v>
      </c>
      <c r="D10" s="6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72</v>
      </c>
      <c r="D13" s="72"/>
      <c r="E13" s="3" t="s">
        <v>13</v>
      </c>
      <c r="F13" s="6">
        <v>45000</v>
      </c>
      <c r="G13" s="3">
        <v>1</v>
      </c>
      <c r="H13" s="6">
        <f t="shared" si="0"/>
        <v>45000</v>
      </c>
      <c r="I13" s="2"/>
    </row>
    <row r="14" spans="1:9">
      <c r="A14" s="54"/>
      <c r="B14" s="55"/>
      <c r="C14" s="71" t="s">
        <v>73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76</v>
      </c>
      <c r="D15" s="72"/>
      <c r="E15" s="3" t="s">
        <v>15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4"/>
      <c r="B16" s="55"/>
      <c r="C16" s="71" t="s">
        <v>29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50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66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31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875000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875000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78</v>
      </c>
      <c r="D25" s="72"/>
      <c r="E25" s="5" t="s">
        <v>21</v>
      </c>
      <c r="F25" s="6">
        <v>170000</v>
      </c>
      <c r="G25" s="3">
        <v>1</v>
      </c>
      <c r="H25" s="6">
        <f>F25*G25</f>
        <v>170000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80</v>
      </c>
      <c r="D26" s="72"/>
      <c r="E26" s="3" t="s">
        <v>79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0" t="s">
        <v>81</v>
      </c>
      <c r="D27" s="7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82</v>
      </c>
      <c r="D28" s="102"/>
      <c r="E28" s="5" t="s">
        <v>51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 t="s">
        <v>27</v>
      </c>
      <c r="D29" s="102"/>
      <c r="E29" s="5" t="s">
        <v>27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1" t="s">
        <v>84</v>
      </c>
      <c r="D30" s="102"/>
      <c r="E30" s="5" t="s">
        <v>83</v>
      </c>
      <c r="F30" s="6">
        <v>5000</v>
      </c>
      <c r="G30" s="3">
        <v>1</v>
      </c>
      <c r="H30" s="6">
        <f t="shared" si="1"/>
        <v>5000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39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175000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41</v>
      </c>
      <c r="B36" s="29"/>
      <c r="C36" s="85"/>
      <c r="D36" s="86"/>
      <c r="E36" s="8" t="s">
        <v>4</v>
      </c>
      <c r="F36" s="64">
        <f>SUM(E22,E34)</f>
        <v>1050000</v>
      </c>
      <c r="G36" s="64"/>
      <c r="H36" s="9" t="s">
        <v>20</v>
      </c>
      <c r="I36" s="2"/>
    </row>
    <row r="37" spans="1:9" ht="16.5" customHeight="1">
      <c r="A37" s="28" t="s">
        <v>42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105000</v>
      </c>
      <c r="G37" s="63"/>
      <c r="H37" s="10"/>
      <c r="I37" s="2"/>
    </row>
    <row r="38" spans="1:9" ht="17.25" customHeight="1">
      <c r="A38" s="28" t="s">
        <v>37</v>
      </c>
      <c r="B38" s="29"/>
      <c r="C38" s="34"/>
      <c r="D38" s="35"/>
      <c r="E38" s="8" t="s">
        <v>35</v>
      </c>
      <c r="F38" s="69" t="s">
        <v>77</v>
      </c>
      <c r="G38" s="70"/>
      <c r="H38" s="11"/>
      <c r="I38" s="2"/>
    </row>
    <row r="39" spans="1:9" ht="17.25" customHeight="1">
      <c r="A39" s="30" t="s">
        <v>38</v>
      </c>
      <c r="B39" s="31"/>
      <c r="C39" s="36">
        <f>SUM(C36:C37)-C38</f>
        <v>0</v>
      </c>
      <c r="D39" s="37"/>
      <c r="E39" s="8" t="s">
        <v>37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1050000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D1" sqref="D1"/>
    </sheetView>
  </sheetViews>
  <sheetFormatPr defaultRowHeight="16.5"/>
  <cols>
    <col min="1" max="1" width="46.75" bestFit="1" customWidth="1"/>
  </cols>
  <sheetData>
    <row r="1" spans="1:4" ht="82.5">
      <c r="A1" t="s">
        <v>36</v>
      </c>
      <c r="B1" t="s">
        <v>25</v>
      </c>
      <c r="C1" t="s">
        <v>43</v>
      </c>
      <c r="D1" s="13" t="s">
        <v>45</v>
      </c>
    </row>
    <row r="2" spans="1:4">
      <c r="A2" t="s">
        <v>32</v>
      </c>
      <c r="B2" t="s">
        <v>20</v>
      </c>
      <c r="C2" t="s">
        <v>48</v>
      </c>
      <c r="D2" t="s">
        <v>44</v>
      </c>
    </row>
    <row r="3" spans="1:4">
      <c r="A3" t="s">
        <v>33</v>
      </c>
      <c r="B3" t="s">
        <v>40</v>
      </c>
      <c r="D3" s="16" t="s">
        <v>46</v>
      </c>
    </row>
    <row r="4" spans="1:4">
      <c r="A4" t="s">
        <v>34</v>
      </c>
      <c r="B4" s="12">
        <f>Sheet1!F36-(Sheet1!C36/1.3)</f>
        <v>1050000</v>
      </c>
    </row>
    <row r="5" spans="1:4">
      <c r="A5" t="s">
        <v>49</v>
      </c>
    </row>
    <row r="6" spans="1:4">
      <c r="A6" t="s">
        <v>47</v>
      </c>
    </row>
    <row r="7" spans="1:4">
      <c r="A7" t="s">
        <v>19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2020-03-04T07:16:49Z</cp:lastPrinted>
  <dcterms:created xsi:type="dcterms:W3CDTF">2019-03-28T03:58:09Z</dcterms:created>
  <dcterms:modified xsi:type="dcterms:W3CDTF">2020-03-05T02:36:56Z</dcterms:modified>
</cp:coreProperties>
</file>