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7D4B79B8-058E-4F87-9820-4C8D58CE79B3}" xr6:coauthVersionLast="44" xr6:coauthVersionMax="44" xr10:uidLastSave="{00000000-0000-0000-0000-000000000000}"/>
  <bookViews>
    <workbookView xWindow="30480" yWindow="4740" windowWidth="18000" windowHeight="93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<sst xmlns="http://schemas.openxmlformats.org/spreadsheetml/2006/main" count="61" uniqueCount="54">
  <si>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</si>
  <si>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</si>
  <si>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</si>
  <si>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</si>
  <si>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</si>
  <si>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</si>
  <si>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</si>
  <si>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</si>
  <si>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</si>
  <si>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</si>
  <si>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</si>
  <si>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</si>
  <si>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</si>
  <si>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</si>
  <si>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</si>
  <si>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</si>
  <si>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</si>
  <si>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</si>
  <si>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</si>
  <si>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</si>
  <si>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</si>
  <si>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</si>
  <si>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</si>
  <si>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</si>
  <si>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</si>
  <si>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</si>
  <si>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</si>
  <si>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</si>
  <si>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</si>
  <si>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</si>
  <si>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</si>
  <si>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</si>
  <si>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</si>
  <si>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</si>
  <si>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</si>
  <si>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</si>
  <si>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</si>
  <si>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</si>
  <si>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마우스패드</t>
    <phoneticPr fontId="1" type="noConversion"/>
  </si>
  <si>
    <t>복구솔루션</t>
    <phoneticPr fontId="1" type="noConversion"/>
  </si>
  <si>
    <t>/</t>
    <phoneticPr fontId="1" type="noConversion"/>
  </si>
  <si>
    <t>인텔 코어i5-9세대 9400F (커피레이크-R)(정품)</t>
    <phoneticPr fontId="1" type="noConversion"/>
  </si>
  <si>
    <t>MSI H310M PRO-VD PLUS</t>
    <phoneticPr fontId="1" type="noConversion"/>
  </si>
  <si>
    <t>삼성전자 DDR4 8G PC4-21300(정품)</t>
    <phoneticPr fontId="1" type="noConversion"/>
  </si>
  <si>
    <t>SAPPHIRE 라데온 RX 570 PULSE Optimized OC D5 4GB Dual-X</t>
    <phoneticPr fontId="1" type="noConversion"/>
  </si>
  <si>
    <t>Western Digital WD Blue 3D SSD(250GB)</t>
    <phoneticPr fontId="1" type="noConversion"/>
  </si>
  <si>
    <t>아이구주 G50SE 화이트 LED</t>
    <phoneticPr fontId="1" type="noConversion"/>
  </si>
  <si>
    <t>마이크로닉스 Classic II 600W +12V Single Rail 85+</t>
    <phoneticPr fontId="1" type="noConversion"/>
  </si>
  <si>
    <t>DEEPCOOL GAMMAXX 400 BLUE BASIC</t>
    <phoneticPr fontId="1" type="noConversion"/>
  </si>
  <si>
    <t>견적일자: 2019년    09  월   22 일</t>
    <phoneticPr fontId="1" type="noConversion"/>
  </si>
  <si>
    <t>납품일자: 2019년    09 월      일</t>
    <phoneticPr fontId="1" type="noConversion"/>
  </si>
  <si>
    <t>래안텍 ArkCell RAC27FG165 게이밍</t>
    <phoneticPr fontId="1" type="noConversion"/>
  </si>
  <si>
    <t>고객성명(회사명): 김창형</t>
    <phoneticPr fontId="1" type="noConversion"/>
  </si>
  <si>
    <t>전화번호: 010-3203-4429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</si>
</sst>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view="pageLayout" zoomScaleNormal="100" workbookViewId="0">
      <selection activeCell="C11" sqref="C11"/>
    </sheetView>
  </sheetViews>
  <sheetFormatPr defaultRowHeight="16.5" x14ac:dyDescent="0.3"/>
  <cols>
    <col min="1" max="1" width="26.5" bestFit="1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52</v>
      </c>
      <c r="B1" s="62" t="s">
        <v>30</v>
      </c>
      <c r="C1" s="26"/>
      <c r="D1" s="27"/>
      <c r="E1" s="27"/>
      <c r="F1" s="28"/>
    </row>
    <row r="2" spans="1:7" ht="22.5" customHeight="1" x14ac:dyDescent="0.3">
      <c r="A2" s="23" t="s">
        <v>53</v>
      </c>
      <c r="B2" s="63"/>
      <c r="C2" s="29"/>
      <c r="D2" s="30"/>
      <c r="E2" s="30"/>
      <c r="F2" s="31"/>
    </row>
    <row r="3" spans="1:7" ht="22.5" customHeight="1" x14ac:dyDescent="0.3">
      <c r="A3" s="23" t="s">
        <v>49</v>
      </c>
      <c r="B3" s="23" t="s">
        <v>50</v>
      </c>
      <c r="C3" s="29"/>
      <c r="D3" s="30"/>
      <c r="E3" s="30"/>
      <c r="F3" s="31"/>
    </row>
    <row r="4" spans="1:7" ht="22.5" customHeight="1" x14ac:dyDescent="0.3">
      <c r="A4" s="51" t="s">
        <v>28</v>
      </c>
      <c r="B4" s="52"/>
      <c r="C4" s="32"/>
      <c r="D4" s="33"/>
      <c r="E4" s="33"/>
      <c r="F4" s="34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>
        <v>1</v>
      </c>
      <c r="F6" s="1" t="s">
        <v>4</v>
      </c>
    </row>
    <row r="7" spans="1:7" ht="24" customHeight="1" x14ac:dyDescent="0.3">
      <c r="A7" s="53" t="s">
        <v>27</v>
      </c>
      <c r="B7" s="4" t="s">
        <v>41</v>
      </c>
      <c r="C7" s="5" t="s">
        <v>6</v>
      </c>
      <c r="D7" s="12">
        <v>195000</v>
      </c>
      <c r="E7" s="5">
        <v>1</v>
      </c>
      <c r="F7" s="12">
        <f>D7*E7</f>
        <v>195000</v>
      </c>
      <c r="G7" s="3"/>
    </row>
    <row r="8" spans="1:7" ht="24" customHeight="1" x14ac:dyDescent="0.3">
      <c r="A8" s="54"/>
      <c r="B8" s="4" t="s">
        <v>42</v>
      </c>
      <c r="C8" s="5" t="s">
        <v>7</v>
      </c>
      <c r="D8" s="12">
        <v>70000</v>
      </c>
      <c r="E8" s="5">
        <v>1</v>
      </c>
      <c r="F8" s="12">
        <f t="shared" ref="F8:F20" si="0">D8*E8</f>
        <v>70000</v>
      </c>
      <c r="G8" s="3"/>
    </row>
    <row r="9" spans="1:7" x14ac:dyDescent="0.3">
      <c r="A9" s="54"/>
      <c r="B9" s="4" t="s">
        <v>43</v>
      </c>
      <c r="C9" s="5" t="s">
        <v>8</v>
      </c>
      <c r="D9" s="12">
        <v>38500</v>
      </c>
      <c r="E9" s="5">
        <v>2</v>
      </c>
      <c r="F9" s="12">
        <f t="shared" si="0"/>
        <v>77000</v>
      </c>
      <c r="G9" s="3"/>
    </row>
    <row r="10" spans="1:7" ht="24" x14ac:dyDescent="0.3">
      <c r="A10" s="54"/>
      <c r="B10" s="4" t="s">
        <v>44</v>
      </c>
      <c r="C10" s="5" t="s">
        <v>9</v>
      </c>
      <c r="D10" s="12">
        <v>197000</v>
      </c>
      <c r="E10" s="5">
        <v>1</v>
      </c>
      <c r="F10" s="12">
        <f t="shared" si="0"/>
        <v>197000</v>
      </c>
      <c r="G10" s="3"/>
    </row>
    <row r="11" spans="1:7" ht="24" customHeight="1" x14ac:dyDescent="0.3">
      <c r="A11" s="54"/>
      <c r="B11" s="4" t="s">
        <v>45</v>
      </c>
      <c r="C11" s="5" t="s">
        <v>10</v>
      </c>
      <c r="D11" s="12">
        <v>55000</v>
      </c>
      <c r="E11" s="5">
        <v>1</v>
      </c>
      <c r="F11" s="12">
        <f t="shared" si="0"/>
        <v>55000</v>
      </c>
      <c r="G11" s="3"/>
    </row>
    <row r="12" spans="1:7" x14ac:dyDescent="0.3">
      <c r="A12" s="54"/>
      <c r="B12" s="4"/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 x14ac:dyDescent="0.3">
      <c r="A13" s="54"/>
      <c r="B13" s="4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54"/>
      <c r="B14" s="6" t="s">
        <v>46</v>
      </c>
      <c r="C14" s="5" t="s">
        <v>13</v>
      </c>
      <c r="D14" s="12">
        <v>36000</v>
      </c>
      <c r="E14" s="5">
        <v>1</v>
      </c>
      <c r="F14" s="12">
        <f t="shared" si="0"/>
        <v>36000</v>
      </c>
      <c r="G14" s="3"/>
    </row>
    <row r="15" spans="1:7" ht="24" x14ac:dyDescent="0.3">
      <c r="A15" s="54"/>
      <c r="B15" s="6" t="s">
        <v>47</v>
      </c>
      <c r="C15" s="5" t="s">
        <v>14</v>
      </c>
      <c r="D15" s="12">
        <v>55000</v>
      </c>
      <c r="E15" s="5">
        <v>1</v>
      </c>
      <c r="F15" s="12">
        <f t="shared" si="0"/>
        <v>55000</v>
      </c>
      <c r="G15" s="3"/>
    </row>
    <row r="16" spans="1:7" ht="24" customHeight="1" x14ac:dyDescent="0.3">
      <c r="A16" s="54"/>
      <c r="B16" s="6" t="s">
        <v>48</v>
      </c>
      <c r="C16" s="5" t="s">
        <v>15</v>
      </c>
      <c r="D16" s="12">
        <v>25000</v>
      </c>
      <c r="E16" s="5">
        <v>1</v>
      </c>
      <c r="F16" s="12">
        <f t="shared" si="0"/>
        <v>25000</v>
      </c>
      <c r="G16" s="3"/>
    </row>
    <row r="17" spans="1:7" ht="24" customHeight="1" x14ac:dyDescent="0.3">
      <c r="A17" s="54"/>
      <c r="B17" s="6" t="s">
        <v>40</v>
      </c>
      <c r="C17" s="5" t="s">
        <v>37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54"/>
      <c r="B18" s="25" t="s">
        <v>40</v>
      </c>
      <c r="C18" s="5" t="s">
        <v>16</v>
      </c>
      <c r="D18" s="12"/>
      <c r="E18" s="5"/>
      <c r="F18" s="12">
        <f t="shared" si="0"/>
        <v>0</v>
      </c>
      <c r="G18" s="3"/>
    </row>
    <row r="19" spans="1:7" x14ac:dyDescent="0.3">
      <c r="A19" s="54"/>
      <c r="B19" s="8" t="s">
        <v>19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 x14ac:dyDescent="0.35">
      <c r="A20" s="55"/>
      <c r="B20" s="8" t="s">
        <v>40</v>
      </c>
      <c r="C20" s="8" t="s">
        <v>39</v>
      </c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55"/>
      <c r="B21" s="61" t="s">
        <v>18</v>
      </c>
      <c r="C21" s="45">
        <f>SUM(F7:F20)</f>
        <v>770000</v>
      </c>
      <c r="D21" s="45"/>
      <c r="E21" s="16">
        <v>1</v>
      </c>
      <c r="F21" s="46" t="s">
        <v>20</v>
      </c>
      <c r="G21" s="3"/>
    </row>
    <row r="22" spans="1:7" ht="12.75" customHeight="1" thickBot="1" x14ac:dyDescent="0.35">
      <c r="A22" s="55"/>
      <c r="B22" s="47"/>
      <c r="C22" s="45">
        <f>C21*E21</f>
        <v>770000</v>
      </c>
      <c r="D22" s="45"/>
      <c r="E22" s="45"/>
      <c r="F22" s="47"/>
      <c r="G22" s="3"/>
    </row>
    <row r="23" spans="1:7" ht="12.75" customHeight="1" thickBot="1" x14ac:dyDescent="0.35">
      <c r="A23" s="56"/>
      <c r="B23" s="48"/>
      <c r="C23" s="45"/>
      <c r="D23" s="45"/>
      <c r="E23" s="45"/>
      <c r="F23" s="48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57" t="s">
        <v>31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x14ac:dyDescent="0.3">
      <c r="A26" s="58"/>
      <c r="B26" s="15" t="s">
        <v>51</v>
      </c>
      <c r="C26" s="11" t="s">
        <v>21</v>
      </c>
      <c r="D26" s="12">
        <v>223000</v>
      </c>
      <c r="E26" s="5">
        <v>1</v>
      </c>
      <c r="F26" s="12">
        <f>D26*E26</f>
        <v>223000</v>
      </c>
      <c r="G26" s="3"/>
    </row>
    <row r="27" spans="1:7" x14ac:dyDescent="0.3">
      <c r="A27" s="58"/>
      <c r="B27" s="15"/>
      <c r="C27" s="5" t="s">
        <v>33</v>
      </c>
      <c r="D27" s="12"/>
      <c r="E27" s="5"/>
      <c r="F27" s="12">
        <f t="shared" ref="F27:F32" si="1">D27*E27</f>
        <v>0</v>
      </c>
      <c r="G27" s="3"/>
    </row>
    <row r="28" spans="1:7" x14ac:dyDescent="0.3">
      <c r="A28" s="58"/>
      <c r="B28" s="15"/>
      <c r="C28" s="11" t="s">
        <v>38</v>
      </c>
      <c r="D28" s="12"/>
      <c r="E28" s="5"/>
      <c r="F28" s="12">
        <f t="shared" si="1"/>
        <v>0</v>
      </c>
      <c r="G28" s="3"/>
    </row>
    <row r="29" spans="1:7" x14ac:dyDescent="0.3">
      <c r="A29" s="58"/>
      <c r="B29" s="14"/>
      <c r="C29" s="11" t="s">
        <v>34</v>
      </c>
      <c r="D29" s="12"/>
      <c r="E29" s="5"/>
      <c r="F29" s="12">
        <f t="shared" si="1"/>
        <v>0</v>
      </c>
      <c r="G29" s="3"/>
    </row>
    <row r="30" spans="1:7" x14ac:dyDescent="0.3">
      <c r="A30" s="58"/>
      <c r="B30" s="14"/>
      <c r="C30" s="11" t="s">
        <v>35</v>
      </c>
      <c r="D30" s="12"/>
      <c r="E30" s="5"/>
      <c r="F30" s="12">
        <f t="shared" si="1"/>
        <v>0</v>
      </c>
      <c r="G30" s="3"/>
    </row>
    <row r="31" spans="1:7" x14ac:dyDescent="0.3">
      <c r="A31" s="58"/>
      <c r="B31" s="14"/>
      <c r="C31" s="11" t="s">
        <v>36</v>
      </c>
      <c r="D31" s="12"/>
      <c r="E31" s="5"/>
      <c r="F31" s="12">
        <f t="shared" si="1"/>
        <v>0</v>
      </c>
      <c r="G31" s="3"/>
    </row>
    <row r="32" spans="1:7" hidden="1" x14ac:dyDescent="0.3">
      <c r="A32" s="58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58"/>
      <c r="B33" s="67" t="s">
        <v>22</v>
      </c>
      <c r="C33" s="37">
        <f>SUM(F26:F32)</f>
        <v>223000</v>
      </c>
      <c r="D33" s="37"/>
      <c r="E33" s="38"/>
      <c r="F33" s="35" t="s">
        <v>20</v>
      </c>
      <c r="G33" s="3"/>
    </row>
    <row r="34" spans="1:7" ht="14.25" customHeight="1" thickBot="1" x14ac:dyDescent="0.35">
      <c r="A34" s="58"/>
      <c r="B34" s="68"/>
      <c r="C34" s="49"/>
      <c r="D34" s="49"/>
      <c r="E34" s="50"/>
      <c r="F34" s="36"/>
      <c r="G34" s="3"/>
    </row>
    <row r="35" spans="1:7" ht="17.25" x14ac:dyDescent="0.3">
      <c r="A35" s="59"/>
      <c r="B35" s="64" t="s">
        <v>23</v>
      </c>
      <c r="C35" s="17" t="s">
        <v>23</v>
      </c>
      <c r="D35" s="39">
        <f>SUM(C22,C33)</f>
        <v>993000</v>
      </c>
      <c r="E35" s="40"/>
      <c r="F35" s="18" t="s">
        <v>20</v>
      </c>
      <c r="G35" s="3"/>
    </row>
    <row r="36" spans="1:7" ht="17.25" x14ac:dyDescent="0.3">
      <c r="A36" s="59"/>
      <c r="B36" s="65"/>
      <c r="C36" s="19" t="s">
        <v>24</v>
      </c>
      <c r="D36" s="37">
        <f>D35*1.1-D35</f>
        <v>99300</v>
      </c>
      <c r="E36" s="38"/>
      <c r="F36" s="20"/>
      <c r="G36" s="3"/>
    </row>
    <row r="37" spans="1:7" ht="13.5" customHeight="1" x14ac:dyDescent="0.3">
      <c r="A37" s="59"/>
      <c r="B37" s="65"/>
      <c r="C37" s="24" t="s">
        <v>32</v>
      </c>
      <c r="D37" s="43"/>
      <c r="E37" s="43"/>
      <c r="F37" s="44"/>
      <c r="G37" s="3"/>
    </row>
    <row r="38" spans="1:7" ht="18" thickBot="1" x14ac:dyDescent="0.35">
      <c r="A38" s="60"/>
      <c r="B38" s="66"/>
      <c r="C38" s="21" t="s">
        <v>25</v>
      </c>
      <c r="D38" s="41">
        <f>SUM(D35:E36)-D37</f>
        <v>1092300</v>
      </c>
      <c r="E38" s="42"/>
      <c r="F38" s="22" t="s">
        <v>29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2019-09-22T10:17:43Z</cp:lastPrinted>
  <dcterms:created xsi:type="dcterms:W3CDTF">2019-03-28T03:58:09Z</dcterms:created>
  <dcterms:modified xsi:type="dcterms:W3CDTF">2019-09-22T10:20:03Z</dcterms:modified>
</cp:coreProperties>
</file>