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434BDC6-0AF8-46D7-A548-9BCB619DF284}" xr6:coauthVersionLast="45" xr6:coauthVersionMax="45" xr10:uidLastSave="{F99E6743-2530-489F-9CF4-9F6EDFA15B43}"/>
  <bookViews>
    <workbookView xWindow="1170" yWindow="11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<sst xmlns="http://schemas.openxmlformats.org/spreadsheetml/2006/main" count="61" uniqueCount="52">
  <si>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</si>
  <si>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</si>
  <si>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</si>
  <si>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</si>
  <si>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</si>
  <si>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</si>
  <si>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</si>
  <si>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</si>
  <si>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</si>
  <si>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</si>
  <si>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</si>
  <si>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</si>
  <si>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</si>
  <si>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</si>
  <si>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</si>
  <si>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</si>
  <si>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</si>
  <si>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</si>
  <si>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</si>
  <si>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</si>
  <si>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</si>
  <si>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</si>
  <si>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</si>
  <si>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</si>
  <si>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</si>
  <si>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</si>
  <si>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</si>
  <si>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</si>
  <si>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</si>
  <si>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</si>
  <si>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</si>
  <si>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</si>
  <si>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</si>
  <si>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</si>
  <si>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</si>
  <si>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</si>
  <si>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</si>
  <si>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</si>
  <si>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</si>
  <si>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</si>
  <si>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납품일자: 2019년    10 월       일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</si>
  <si>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</si>
  <si>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코어i3-9세대 9100F (커피레이크-R)(정품)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</si>
  <si>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</si>
  <si>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</si>
  <si>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</si>
  <si>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</si>
  <si>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</si>
  <si>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견적일자: 2019년  10  월    12 일</t>
    <phoneticPr fontId="1" type="noConversion"/>
  </si>
  <si>
    <t>고객성명(회사명): 김재혁</t>
    <phoneticPr fontId="1" type="noConversion"/>
  </si>
  <si>
    <t>전화번호: 010-8733-3408</t>
    <phoneticPr fontId="1" type="noConversion"/>
  </si>
  <si>
    <t>리드텍 WinFast 지포스 GT1030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</si>
</sst>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10" zoomScaleNormal="100" workbookViewId="0">
      <selection activeCell="B27" sqref="B2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58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59"/>
      <c r="C2" s="29"/>
      <c r="D2" s="30"/>
      <c r="E2" s="30"/>
      <c r="F2" s="31"/>
    </row>
    <row r="3" spans="1:7" ht="22.5" customHeight="1">
      <c r="A3" s="23" t="s">
        <v>48</v>
      </c>
      <c r="B3" s="23" t="s">
        <v>40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42</v>
      </c>
      <c r="C7" s="5" t="s">
        <v>6</v>
      </c>
      <c r="D7" s="12">
        <v>115000</v>
      </c>
      <c r="E7" s="5">
        <v>1</v>
      </c>
      <c r="F7" s="12">
        <f>D7*E7</f>
        <v>115000</v>
      </c>
      <c r="G7" s="3"/>
    </row>
    <row r="8" spans="1:7" ht="24" customHeight="1">
      <c r="A8" s="54"/>
      <c r="B8" s="4" t="s">
        <v>43</v>
      </c>
      <c r="C8" s="5" t="s">
        <v>7</v>
      </c>
      <c r="D8" s="12">
        <v>76000</v>
      </c>
      <c r="E8" s="5">
        <v>1</v>
      </c>
      <c r="F8" s="12">
        <f t="shared" ref="F8:F20" si="0">D8*E8</f>
        <v>76000</v>
      </c>
      <c r="G8" s="3"/>
    </row>
    <row r="9" spans="1:7">
      <c r="A9" s="54"/>
      <c r="B9" s="4" t="s">
        <v>44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4"/>
      <c r="B10" s="4" t="s">
        <v>51</v>
      </c>
      <c r="C10" s="5" t="s">
        <v>9</v>
      </c>
      <c r="D10" s="12">
        <v>99000</v>
      </c>
      <c r="E10" s="5">
        <v>1</v>
      </c>
      <c r="F10" s="12">
        <f t="shared" si="0"/>
        <v>99000</v>
      </c>
      <c r="G10" s="3"/>
    </row>
    <row r="11" spans="1:7" ht="24" customHeight="1">
      <c r="A11" s="54"/>
      <c r="B11" s="4" t="s">
        <v>45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46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ht="24">
      <c r="A15" s="54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6" t="s">
        <v>39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57" t="s">
        <v>18</v>
      </c>
      <c r="C21" s="45">
        <f>SUM(F7:F20)</f>
        <v>496000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496000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65" t="s">
        <v>41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66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66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66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66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66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66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66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66"/>
      <c r="B33" s="63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66"/>
      <c r="B34" s="64"/>
      <c r="C34" s="49"/>
      <c r="D34" s="49"/>
      <c r="E34" s="50"/>
      <c r="F34" s="36"/>
      <c r="G34" s="3"/>
    </row>
    <row r="35" spans="1:7" ht="17.25">
      <c r="A35" s="67"/>
      <c r="B35" s="60" t="s">
        <v>23</v>
      </c>
      <c r="C35" s="17" t="s">
        <v>23</v>
      </c>
      <c r="D35" s="39">
        <f>SUM(C22,C33)</f>
        <v>496000</v>
      </c>
      <c r="E35" s="40"/>
      <c r="F35" s="18" t="s">
        <v>20</v>
      </c>
      <c r="G35" s="3"/>
    </row>
    <row r="36" spans="1:7" ht="17.25">
      <c r="A36" s="67"/>
      <c r="B36" s="61"/>
      <c r="C36" s="19" t="s">
        <v>24</v>
      </c>
      <c r="D36" s="37">
        <f>D35*1.1-D35</f>
        <v>49600</v>
      </c>
      <c r="E36" s="38"/>
      <c r="F36" s="20"/>
      <c r="G36" s="3"/>
    </row>
    <row r="37" spans="1:7" ht="13.5" customHeight="1">
      <c r="A37" s="67"/>
      <c r="B37" s="61"/>
      <c r="C37" s="24" t="s">
        <v>31</v>
      </c>
      <c r="D37" s="43"/>
      <c r="E37" s="43"/>
      <c r="F37" s="44"/>
      <c r="G37" s="3"/>
    </row>
    <row r="38" spans="1:7" ht="18" thickBot="1">
      <c r="A38" s="68"/>
      <c r="B38" s="62"/>
      <c r="C38" s="21" t="s">
        <v>25</v>
      </c>
      <c r="D38" s="41">
        <f>SUM(D35:E36)-D37</f>
        <v>545600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2019-10-12T06:25:57Z</cp:lastPrinted>
  <dcterms:created xsi:type="dcterms:W3CDTF">2019-03-28T03:58:09Z</dcterms:created>
  <dcterms:modified xsi:type="dcterms:W3CDTF">2019-10-12T06:26:09Z</dcterms:modified>
</cp:coreProperties>
</file>