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D7FB602-4135-4EEE-99A3-12C74D976AE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8" i="1" l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<sst xmlns="http://schemas.openxmlformats.org/spreadsheetml/2006/main" count="96" uniqueCount="89">
  <si>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</si>
  <si>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</si>
  <si>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</si>
  <si>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</si>
  <si>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</si>
  <si>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</si>
  <si>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</si>
  <si>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</si>
  <si>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</si>
  <si>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</si>
  <si>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</si>
  <si>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</si>
  <si>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</si>
  <si>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</si>
  <si>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</si>
  <si>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</si>
  <si>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</si>
  <si>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</si>
  <si>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</si>
  <si>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</si>
  <si>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</si>
  <si>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</si>
  <si>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</si>
  <si>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</si>
  <si>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</si>
  <si>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</si>
  <si>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</si>
  <si>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</si>
  <si>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</si>
  <si>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</si>
  <si>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</si>
  <si>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</si>
  <si>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</si>
  <si>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</si>
  <si>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</si>
  <si>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</si>
  <si>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</si>
  <si>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</si>
  <si>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</si>
  <si>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</si>
  <si>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</si>
  <si>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</si>
  <si>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</si>
  <si>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</si>
  <si>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</si>
  <si>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</si>
  <si>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</si>
  <si>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</si>
  <si>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</si>
  <si>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</si>
  <si>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</si>
  <si>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</si>
  <si>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</si>
  <si>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</si>
  <si>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</si>
  <si>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</si>
  <si>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</si>
  <si>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</si>
  <si>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</si>
  <si>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</si>
  <si>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</si>
  <si>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</si>
  <si>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</si>
  <si>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</si>
  <si>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</si>
  <si>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</si>
  <si>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</si>
  <si>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</si>
  <si>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</si>
  <si>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현금(이체X)</t>
  </si>
  <si>
    <t>IPLEX Typhoon</t>
    <phoneticPr fontId="1" type="noConversion"/>
  </si>
  <si>
    <t>ASRock B450M 스틸레전드</t>
    <phoneticPr fontId="1" type="noConversion"/>
  </si>
  <si>
    <t>삼성전자 DDR4 8G PC4-21300 (정품)</t>
    <phoneticPr fontId="1" type="noConversion"/>
  </si>
  <si>
    <t>이엠텍 HV 지포스 RTX 2060 SUPER STORM X Dual D6 8GB</t>
    <phoneticPr fontId="1" type="noConversion"/>
  </si>
  <si>
    <t>Western Digital WD Blue 3D SSD (500GB)</t>
    <phoneticPr fontId="1" type="noConversion"/>
  </si>
  <si>
    <t>마이크로닉스 Master M60 메쉬</t>
    <phoneticPr fontId="1" type="noConversion"/>
  </si>
  <si>
    <t>마이크로닉스 Classic II 700W</t>
    <phoneticPr fontId="1" type="noConversion"/>
  </si>
  <si>
    <t>BIT-M (비트엠) X270QG 커브드144 HDR 무결점</t>
    <phoneticPr fontId="1" type="noConversion"/>
  </si>
  <si>
    <t>AMD 라이젠 5 3600 (마티스) (정품)</t>
    <phoneticPr fontId="1" type="noConversion"/>
  </si>
  <si>
    <t>5mm 고급 게이밍 장패드</t>
    <phoneticPr fontId="1" type="noConversion"/>
  </si>
  <si>
    <t>필립스 G614 갈축 손목받침대 포함</t>
    <phoneticPr fontId="1" type="noConversion"/>
  </si>
  <si>
    <t xml:space="preserve"> ABKO(앱코) N550 ENC 가상 7.1 RGB 진동</t>
    <phoneticPr fontId="1" type="noConversion"/>
  </si>
  <si>
    <t>E-3LUE TAZER 게이밍 마우스</t>
    <phoneticPr fontId="1" type="noConversion"/>
  </si>
  <si>
    <t>케이블</t>
    <phoneticPr fontId="1" type="noConversion"/>
  </si>
  <si>
    <t>헤드셋 변환 케이블</t>
    <phoneticPr fontId="1" type="noConversion"/>
  </si>
  <si>
    <t>이어폰</t>
    <phoneticPr fontId="1" type="noConversion"/>
  </si>
  <si>
    <t>U36 스테레오 이엎폰</t>
    <phoneticPr fontId="1" type="noConversion"/>
  </si>
  <si>
    <t>가격조정금</t>
    <phoneticPr fontId="1" type="noConversion"/>
  </si>
  <si>
    <t>김성복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</si>
</sst>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88</v>
      </c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>
        <v>1092316808</v>
      </c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43926</v>
      </c>
      <c r="C3" s="19" t="s">
        <v>55</v>
      </c>
      <c r="D3" s="25"/>
      <c r="E3" s="46"/>
      <c r="F3" s="47"/>
      <c r="G3" s="47"/>
      <c r="H3" s="48"/>
    </row>
    <row r="4" spans="1:9" ht="22.5" customHeight="1">
      <c r="A4" s="17" t="s">
        <v>51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30</v>
      </c>
      <c r="B6" s="56"/>
      <c r="C6" s="63" t="s">
        <v>78</v>
      </c>
      <c r="D6" s="64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5.5" customHeight="1">
      <c r="A7" s="57"/>
      <c r="B7" s="58"/>
      <c r="C7" s="63" t="s">
        <v>70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57"/>
      <c r="B9" s="58"/>
      <c r="C9" s="63" t="s">
        <v>72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73</v>
      </c>
      <c r="D10" s="64"/>
      <c r="E10" s="3" t="s">
        <v>9</v>
      </c>
      <c r="F10" s="6">
        <v>525000</v>
      </c>
      <c r="G10" s="3">
        <v>1</v>
      </c>
      <c r="H10" s="6">
        <f t="shared" si="0"/>
        <v>525000</v>
      </c>
      <c r="I10" s="2"/>
    </row>
    <row r="11" spans="1:9" ht="25.5" customHeight="1">
      <c r="A11" s="57"/>
      <c r="B11" s="58"/>
      <c r="C11" s="63" t="s">
        <v>74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75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7" t="s">
        <v>76</v>
      </c>
      <c r="D15" s="88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5.5" customHeight="1">
      <c r="A16" s="57"/>
      <c r="B16" s="58"/>
      <c r="C16" s="89" t="s">
        <v>50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64</v>
      </c>
      <c r="D18" s="92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28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1315000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1315000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 t="s">
        <v>77</v>
      </c>
      <c r="D24" s="88"/>
      <c r="E24" s="5" t="s">
        <v>21</v>
      </c>
      <c r="F24" s="6">
        <v>285000</v>
      </c>
      <c r="G24" s="3">
        <v>1</v>
      </c>
      <c r="H24" s="6">
        <f>F24*G24</f>
        <v>285000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80</v>
      </c>
      <c r="D25" s="88"/>
      <c r="E25" s="3" t="s">
        <v>68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>
      <c r="A26" s="79"/>
      <c r="B26" s="80"/>
      <c r="C26" s="106" t="s">
        <v>82</v>
      </c>
      <c r="D26" s="88"/>
      <c r="E26" s="5" t="s">
        <v>29</v>
      </c>
      <c r="F26" s="6">
        <v>30000</v>
      </c>
      <c r="G26" s="3">
        <v>1</v>
      </c>
      <c r="H26" s="6">
        <f t="shared" si="1"/>
        <v>30000</v>
      </c>
      <c r="I26" s="2"/>
    </row>
    <row r="27" spans="1:9">
      <c r="A27" s="79"/>
      <c r="B27" s="80"/>
      <c r="C27" s="107" t="s">
        <v>79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 t="s">
        <v>81</v>
      </c>
      <c r="D28" s="108"/>
      <c r="E28" s="5" t="s">
        <v>27</v>
      </c>
      <c r="F28" s="6">
        <v>35000</v>
      </c>
      <c r="G28" s="3">
        <v>1</v>
      </c>
      <c r="H28" s="6">
        <f t="shared" si="1"/>
        <v>35000</v>
      </c>
      <c r="I28" s="2"/>
    </row>
    <row r="29" spans="1:9">
      <c r="A29" s="79"/>
      <c r="B29" s="80"/>
      <c r="C29" s="107" t="s">
        <v>84</v>
      </c>
      <c r="D29" s="108"/>
      <c r="E29" s="5" t="s">
        <v>83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107" t="s">
        <v>86</v>
      </c>
      <c r="D30" s="108"/>
      <c r="E30" s="5" t="s">
        <v>85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39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390000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41</v>
      </c>
      <c r="B35" s="76"/>
      <c r="C35" s="85"/>
      <c r="D35" s="86"/>
      <c r="E35" s="8" t="s">
        <v>4</v>
      </c>
      <c r="F35" s="67">
        <f>SUM(E21,E33)</f>
        <v>1705000</v>
      </c>
      <c r="G35" s="67"/>
      <c r="H35" s="9" t="s">
        <v>20</v>
      </c>
      <c r="I35" s="2"/>
    </row>
    <row r="36" spans="1:9" ht="16.5" customHeight="1">
      <c r="A36" s="75" t="s">
        <v>42</v>
      </c>
      <c r="B36" s="76"/>
      <c r="C36" s="83"/>
      <c r="D36" s="84"/>
      <c r="E36" s="8" t="s">
        <v>22</v>
      </c>
      <c r="F36" s="65">
        <f>F35*1.1-F35</f>
        <v>170500.00000000023</v>
      </c>
      <c r="G36" s="66"/>
      <c r="H36" s="10"/>
      <c r="I36" s="2"/>
    </row>
    <row r="37" spans="1:9" ht="17.25" customHeight="1">
      <c r="A37" s="75" t="s">
        <v>37</v>
      </c>
      <c r="B37" s="76"/>
      <c r="C37" s="37"/>
      <c r="D37" s="38"/>
      <c r="E37" s="8" t="s">
        <v>35</v>
      </c>
      <c r="F37" s="69" t="s">
        <v>69</v>
      </c>
      <c r="G37" s="70"/>
      <c r="H37" s="11"/>
      <c r="I37" s="2"/>
    </row>
    <row r="38" spans="1:9" ht="19.5" customHeight="1">
      <c r="A38" s="33" t="s">
        <v>38</v>
      </c>
      <c r="B38" s="34"/>
      <c r="C38" s="39">
        <f>SUM(C35:C36)-C37</f>
        <v>0</v>
      </c>
      <c r="D38" s="40"/>
      <c r="E38" s="29" t="s">
        <v>87</v>
      </c>
      <c r="F38" s="69">
        <v>5000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1700000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1705000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2020-04-05T02:16:54Z</dcterms:modified>
</cp:coreProperties>
</file>