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리얼컴\OneDrive\"/>
    </mc:Choice>
  </mc:AlternateContent>
  <xr:revisionPtr revIDLastSave="1" documentId="8_{59A7BA60-5884-4525-BF29-DF44A9F2A6E7}" xr6:coauthVersionLast="43" xr6:coauthVersionMax="43" xr10:uidLastSave="{DB5DBDB5-9414-4638-A958-BE9D0A87AB8D}"/>
  <bookViews>
    <workbookView xWindow="2325" yWindow="1605" windowWidth="14355" windowHeight="1333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<sst xmlns="http://schemas.openxmlformats.org/spreadsheetml/2006/main" count="63" uniqueCount="54">
  <si>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</si>
  <si>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</si>
  <si>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</si>
  <si>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</si>
  <si>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</si>
  <si>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</si>
  <si>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</si>
  <si>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</si>
  <si>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</si>
  <si>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</si>
  <si>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</si>
  <si>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</si>
  <si>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</si>
  <si>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</si>
  <si>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</si>
  <si>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</si>
  <si>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</si>
  <si>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</si>
  <si>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</si>
  <si>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</si>
  <si>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</si>
  <si>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</si>
  <si>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</si>
  <si>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</si>
  <si>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</si>
  <si>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</si>
  <si>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</si>
  <si>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</si>
  <si>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</si>
  <si>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</si>
  <si>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</si>
  <si>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</si>
  <si>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</si>
  <si>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</si>
  <si>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</si>
  <si>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8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</si>
  <si>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인텔 코어i5-9세대 9400F (커피레이크-R)(정품)</t>
    <phoneticPr fontId="1" type="noConversion"/>
  </si>
  <si>
    <t>ASRock B360M PRO4 에즈윈</t>
    <phoneticPr fontId="1" type="noConversion"/>
  </si>
  <si>
    <t>삼성전자 DDR4 8G PC4-21300(정품)</t>
    <phoneticPr fontId="1" type="noConversion"/>
  </si>
  <si>
    <t>이엠텍 HV 지포스 GTX 1660 STORM X Dual V2 OC D5 6GB</t>
    <phoneticPr fontId="1" type="noConversion"/>
  </si>
  <si>
    <t>마이크론 Crucial BX500 대원CTS(480GB)</t>
    <phoneticPr fontId="1" type="noConversion"/>
  </si>
  <si>
    <t>/</t>
    <phoneticPr fontId="1" type="noConversion"/>
  </si>
  <si>
    <t>DAVEN FT808 강화유리 블랙</t>
    <phoneticPr fontId="1" type="noConversion"/>
  </si>
  <si>
    <t>마이크로닉스 Classic II 600W +12V Single Rail 85+</t>
    <phoneticPr fontId="1" type="noConversion"/>
  </si>
  <si>
    <t>JONSBO CR-601 RGB</t>
    <phoneticPr fontId="1" type="noConversion"/>
  </si>
  <si>
    <t>고객성명(회사명): 이성희</t>
    <phoneticPr fontId="1" type="noConversion"/>
  </si>
  <si>
    <t>전화번호: 010-9349-3531</t>
    <phoneticPr fontId="1" type="noConversion"/>
  </si>
  <si>
    <t>견적일자: 2019년  05  월   24   일</t>
    <phoneticPr fontId="1" type="noConversion"/>
  </si>
  <si>
    <t>납품일자: 2019년  05  월    24   일</t>
    <phoneticPr fontId="1" type="noConversion"/>
  </si>
  <si>
    <t>스피커</t>
    <phoneticPr fontId="1" type="noConversion"/>
  </si>
  <si>
    <t>아이리버 IBS-400(B)(USB전원)</t>
    <phoneticPr fontId="1" type="noConversion"/>
  </si>
  <si>
    <t>마우스</t>
    <phoneticPr fontId="1" type="noConversion"/>
  </si>
  <si>
    <t>마이크로닉스 MANIC G30 RGB 
게이밍 마우스</t>
    <phoneticPr fontId="1" type="noConversion"/>
  </si>
  <si>
    <t>COX CK700 교체축 카일 광축 
완전방수 게이밍(블랙, 리니어)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</si>
</sst>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HY강B"/>
      <family val="1"/>
      <charset val="129"/>
    </font>
    <font>
      <sz val="8"/>
      <color rgb="FFFF0000"/>
      <name val="HY강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 wrapText="1"/>
    </xf>
    <xf numFmtId="0" fontId="9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0" zoomScaleNormal="100" workbookViewId="0">
      <selection activeCell="B28" sqref="B28"/>
    </sheetView>
  </sheetViews>
  <sheetFormatPr defaultRowHeight="16.5"/>
  <cols>
    <col min="1" max="1" width="24.125" customWidth="1"/>
    <col min="2" max="2" width="27.62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45</v>
      </c>
      <c r="B1" s="39" t="s">
        <v>35</v>
      </c>
      <c r="C1" s="46"/>
      <c r="D1" s="47"/>
      <c r="E1" s="47"/>
      <c r="F1" s="48"/>
    </row>
    <row r="2" spans="1:7" ht="22.5" customHeight="1">
      <c r="A2" s="23" t="s">
        <v>46</v>
      </c>
      <c r="B2" s="40"/>
      <c r="C2" s="49"/>
      <c r="D2" s="50"/>
      <c r="E2" s="50"/>
      <c r="F2" s="51"/>
    </row>
    <row r="3" spans="1:7" ht="22.5" customHeight="1">
      <c r="A3" s="23" t="s">
        <v>47</v>
      </c>
      <c r="B3" s="23" t="s">
        <v>48</v>
      </c>
      <c r="C3" s="49"/>
      <c r="D3" s="50"/>
      <c r="E3" s="50"/>
      <c r="F3" s="51"/>
    </row>
    <row r="4" spans="1:7" ht="22.5" customHeight="1">
      <c r="A4" s="26" t="s">
        <v>32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30</v>
      </c>
      <c r="B7" s="4" t="s">
        <v>36</v>
      </c>
      <c r="C7" s="5" t="s">
        <v>6</v>
      </c>
      <c r="D7" s="12">
        <v>207000</v>
      </c>
      <c r="E7" s="5">
        <v>1</v>
      </c>
      <c r="F7" s="12">
        <f>D7*E7</f>
        <v>207000</v>
      </c>
      <c r="G7" s="3"/>
    </row>
    <row r="8" spans="1:7" ht="24" customHeight="1">
      <c r="A8" s="29"/>
      <c r="B8" s="5" t="s">
        <v>37</v>
      </c>
      <c r="C8" s="5" t="s">
        <v>7</v>
      </c>
      <c r="D8" s="12">
        <v>98500</v>
      </c>
      <c r="E8" s="5">
        <v>1</v>
      </c>
      <c r="F8" s="12">
        <f t="shared" ref="F8:F20" si="0">D8*E8</f>
        <v>98500</v>
      </c>
      <c r="G8" s="3"/>
    </row>
    <row r="9" spans="1:7">
      <c r="A9" s="29"/>
      <c r="B9" s="6" t="s">
        <v>38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ht="24">
      <c r="A10" s="29"/>
      <c r="B10" s="6" t="s">
        <v>39</v>
      </c>
      <c r="C10" s="5" t="s">
        <v>9</v>
      </c>
      <c r="D10" s="12">
        <v>290000</v>
      </c>
      <c r="E10" s="5">
        <v>1</v>
      </c>
      <c r="F10" s="12">
        <f t="shared" si="0"/>
        <v>290000</v>
      </c>
      <c r="G10" s="3"/>
    </row>
    <row r="11" spans="1:7" ht="24" customHeight="1">
      <c r="A11" s="29"/>
      <c r="B11" s="5" t="s">
        <v>40</v>
      </c>
      <c r="C11" s="5" t="s">
        <v>10</v>
      </c>
      <c r="D11" s="12">
        <v>68000</v>
      </c>
      <c r="E11" s="5">
        <v>1</v>
      </c>
      <c r="F11" s="12">
        <f t="shared" si="0"/>
        <v>68000</v>
      </c>
      <c r="G11" s="3"/>
    </row>
    <row r="12" spans="1:7">
      <c r="A12" s="29"/>
      <c r="B12" s="6" t="s">
        <v>41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5" t="s">
        <v>41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42</v>
      </c>
      <c r="C14" s="5" t="s">
        <v>13</v>
      </c>
      <c r="D14" s="12">
        <v>44000</v>
      </c>
      <c r="E14" s="5">
        <v>1</v>
      </c>
      <c r="F14" s="12">
        <f t="shared" si="0"/>
        <v>44000</v>
      </c>
      <c r="G14" s="3"/>
    </row>
    <row r="15" spans="1:7" ht="24">
      <c r="A15" s="29"/>
      <c r="B15" s="6" t="s">
        <v>43</v>
      </c>
      <c r="C15" s="5" t="s">
        <v>14</v>
      </c>
      <c r="D15" s="12">
        <v>53000</v>
      </c>
      <c r="E15" s="5">
        <v>1</v>
      </c>
      <c r="F15" s="12">
        <f t="shared" si="0"/>
        <v>53000</v>
      </c>
      <c r="G15" s="3"/>
    </row>
    <row r="16" spans="1:7" ht="24" customHeight="1">
      <c r="A16" s="29"/>
      <c r="B16" s="5" t="s">
        <v>44</v>
      </c>
      <c r="C16" s="5" t="s">
        <v>15</v>
      </c>
      <c r="D16" s="12">
        <v>35000</v>
      </c>
      <c r="E16" s="5">
        <v>1</v>
      </c>
      <c r="F16" s="12">
        <f t="shared" si="0"/>
        <v>35000</v>
      </c>
      <c r="G16" s="3"/>
    </row>
    <row r="17" spans="1:7" ht="24" customHeight="1">
      <c r="A17" s="29"/>
      <c r="B17" s="6" t="s">
        <v>41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5" t="s">
        <v>41</v>
      </c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939500</v>
      </c>
      <c r="D21" s="65"/>
      <c r="E21" s="16">
        <v>1</v>
      </c>
      <c r="F21" s="66" t="s">
        <v>21</v>
      </c>
      <c r="G21" s="3"/>
    </row>
    <row r="22" spans="1:7" ht="12.75" customHeight="1" thickBot="1">
      <c r="A22" s="30"/>
      <c r="B22" s="37"/>
      <c r="C22" s="65">
        <f>C21*E21</f>
        <v>939500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34</v>
      </c>
      <c r="B25" s="9" t="s">
        <v>29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3"/>
      <c r="B26" s="15" t="s">
        <v>52</v>
      </c>
      <c r="C26" s="11" t="s">
        <v>51</v>
      </c>
      <c r="D26" s="12">
        <v>24000</v>
      </c>
      <c r="E26" s="5">
        <v>1</v>
      </c>
      <c r="F26" s="12">
        <f>D26*E26</f>
        <v>24000</v>
      </c>
      <c r="G26" s="3"/>
    </row>
    <row r="27" spans="1:7" ht="22.5">
      <c r="A27" s="33"/>
      <c r="B27" s="25" t="s">
        <v>53</v>
      </c>
      <c r="C27" s="11" t="s">
        <v>22</v>
      </c>
      <c r="D27" s="12">
        <v>56500</v>
      </c>
      <c r="E27" s="5">
        <v>1</v>
      </c>
      <c r="F27" s="12">
        <f t="shared" ref="F27:F32" si="1">D27*E27</f>
        <v>56500</v>
      </c>
      <c r="G27" s="3"/>
    </row>
    <row r="28" spans="1:7">
      <c r="A28" s="33"/>
      <c r="B28" s="14" t="s">
        <v>50</v>
      </c>
      <c r="C28" s="11" t="s">
        <v>49</v>
      </c>
      <c r="D28" s="12">
        <v>30000</v>
      </c>
      <c r="E28" s="5">
        <v>1</v>
      </c>
      <c r="F28" s="12">
        <f t="shared" si="1"/>
        <v>30000</v>
      </c>
      <c r="G28" s="3"/>
    </row>
    <row r="29" spans="1:7">
      <c r="A29" s="33"/>
      <c r="B29" s="14"/>
      <c r="C29" s="11" t="s">
        <v>31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23</v>
      </c>
      <c r="D30" s="12"/>
      <c r="E30" s="5"/>
      <c r="F30" s="12">
        <f t="shared" si="1"/>
        <v>0</v>
      </c>
      <c r="G30" s="3"/>
    </row>
    <row r="31" spans="1:7" hidden="1">
      <c r="A31" s="33"/>
      <c r="B31" s="14"/>
      <c r="C31" s="11" t="s">
        <v>24</v>
      </c>
      <c r="D31" s="12"/>
      <c r="E31" s="5"/>
      <c r="F31" s="12">
        <f t="shared" si="1"/>
        <v>0</v>
      </c>
      <c r="G31" s="3"/>
    </row>
    <row r="32" spans="1:7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25</v>
      </c>
      <c r="C33" s="57">
        <f>SUM(F26:F32)</f>
        <v>110500</v>
      </c>
      <c r="D33" s="57"/>
      <c r="E33" s="58"/>
      <c r="F33" s="55" t="s">
        <v>21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26</v>
      </c>
      <c r="C35" s="17" t="s">
        <v>26</v>
      </c>
      <c r="D35" s="59">
        <f>SUM(C22,C33)</f>
        <v>1050000</v>
      </c>
      <c r="E35" s="60"/>
      <c r="F35" s="18" t="s">
        <v>21</v>
      </c>
      <c r="G35" s="3"/>
    </row>
    <row r="36" spans="1:7" ht="17.25">
      <c r="A36" s="34"/>
      <c r="B36" s="42"/>
      <c r="C36" s="19" t="s">
        <v>27</v>
      </c>
      <c r="D36" s="57">
        <f>D35*1.1-D35</f>
        <v>105000</v>
      </c>
      <c r="E36" s="58"/>
      <c r="F36" s="20"/>
      <c r="G36" s="3"/>
    </row>
    <row r="37" spans="1:7" ht="13.5" customHeight="1">
      <c r="A37" s="34"/>
      <c r="B37" s="42"/>
      <c r="C37" s="24"/>
      <c r="D37" s="63"/>
      <c r="E37" s="63"/>
      <c r="F37" s="64"/>
      <c r="G37" s="3"/>
    </row>
    <row r="38" spans="1:7" ht="18" thickBot="1">
      <c r="A38" s="35"/>
      <c r="B38" s="43"/>
      <c r="C38" s="21" t="s">
        <v>28</v>
      </c>
      <c r="D38" s="61">
        <f>SUM(D35:E36:D37)</f>
        <v>1155000</v>
      </c>
      <c r="E38" s="62"/>
      <c r="F38" s="22" t="s">
        <v>33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88" right="0.23622047244094488" top="0.94488188976377951" bottom="0.74803149606299213" header="0.31496062992125984" footer="0.31496062992125984"/>
  <pageSetup paperSize="9" orientation="portrait" horizontalDpi="300" verticalDpi="30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2019-05-24T07:26:46Z</cp:lastPrinted>
  <dcterms:created xsi:type="dcterms:W3CDTF">2019-03-28T03:58:09Z</dcterms:created>
  <dcterms:modified xsi:type="dcterms:W3CDTF">2019-05-24T08:46:26Z</dcterms:modified>
</cp:coreProperties>
</file>