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8" documentId="8_{8FBA119E-EDA6-4B71-8979-4C8CE92FE25A}" xr6:coauthVersionLast="43" xr6:coauthVersionMax="43" xr10:uidLastSave="{28E8F917-48BB-43A5-8185-540F2130FB73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<sst xmlns="http://schemas.openxmlformats.org/spreadsheetml/2006/main" count="65" uniqueCount="54">
  <si>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</si>
  <si>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</si>
  <si>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</si>
  <si>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</si>
  <si>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</si>
  <si>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</si>
  <si>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</si>
  <si>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</si>
  <si>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</si>
  <si>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</si>
  <si>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</si>
  <si>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</si>
  <si>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</si>
  <si>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</si>
  <si>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</si>
  <si>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</si>
  <si>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</si>
  <si>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</si>
  <si>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</si>
  <si>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</si>
  <si>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</si>
  <si>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</si>
  <si>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</si>
  <si>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</si>
  <si>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</si>
  <si>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</si>
  <si>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</si>
  <si>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</si>
  <si>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</si>
  <si>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</si>
  <si>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</si>
  <si>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</si>
  <si>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</si>
  <si>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</si>
  <si>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</si>
  <si>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</si>
  <si>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펜티엄 골드 G5400 (정품)</t>
    <phoneticPr fontId="1" type="noConversion"/>
  </si>
  <si>
    <t>ASRock H310CM-HDV</t>
    <phoneticPr fontId="1" type="noConversion"/>
  </si>
  <si>
    <t>삼성전자 DDR4 8G PC4-21300(정품)</t>
    <phoneticPr fontId="1" type="noConversion"/>
  </si>
  <si>
    <t>UHD 610 내장</t>
    <phoneticPr fontId="1" type="noConversion"/>
  </si>
  <si>
    <t>삼성전자 860 EVO(250GB)</t>
    <phoneticPr fontId="1" type="noConversion"/>
  </si>
  <si>
    <t>/</t>
    <phoneticPr fontId="1" type="noConversion"/>
  </si>
  <si>
    <t>DAVEN 스파클 3.0</t>
    <phoneticPr fontId="1" type="noConversion"/>
  </si>
  <si>
    <t>마이크로닉스  500W</t>
    <phoneticPr fontId="1" type="noConversion"/>
  </si>
  <si>
    <t>인텔 정품</t>
    <phoneticPr fontId="1" type="noConversion"/>
  </si>
  <si>
    <t>고객성명(회사명): 대영교회</t>
    <phoneticPr fontId="1" type="noConversion"/>
  </si>
  <si>
    <t>전화번호: 010-6283-5818</t>
    <phoneticPr fontId="1" type="noConversion"/>
  </si>
  <si>
    <t>래안텍 EDGEART V2407 무결점</t>
    <phoneticPr fontId="1" type="noConversion"/>
  </si>
  <si>
    <t xml:space="preserve">랜선 </t>
    <phoneticPr fontId="1" type="noConversion"/>
  </si>
  <si>
    <t>랜선 20m</t>
    <phoneticPr fontId="1" type="noConversion"/>
  </si>
  <si>
    <t>견적일자: 2019년  07  월   25  일</t>
    <phoneticPr fontId="1" type="noConversion"/>
  </si>
  <si>
    <t>납품일자: 2019년 07 월    26   일 오전</t>
    <phoneticPr fontId="1" type="noConversion"/>
  </si>
  <si>
    <t>래안텍 F2775 무결점</t>
    <phoneticPr fontId="1" type="noConversion"/>
  </si>
  <si>
    <t>734,000원 (완납)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</si>
</sst>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F33" sqref="F33:F3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2" t="s">
        <v>34</v>
      </c>
      <c r="C1" s="26"/>
      <c r="D1" s="27"/>
      <c r="E1" s="27"/>
      <c r="F1" s="28"/>
    </row>
    <row r="2" spans="1:7" ht="22.5" customHeight="1" x14ac:dyDescent="0.3">
      <c r="A2" s="23" t="s">
        <v>46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32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30</v>
      </c>
      <c r="B7" s="4" t="s">
        <v>36</v>
      </c>
      <c r="C7" s="5" t="s">
        <v>6</v>
      </c>
      <c r="D7" s="12">
        <v>76000</v>
      </c>
      <c r="E7" s="5">
        <v>1</v>
      </c>
      <c r="F7" s="12">
        <f>D7*E7</f>
        <v>76000</v>
      </c>
      <c r="G7" s="3"/>
    </row>
    <row r="8" spans="1:7" ht="24" customHeight="1" x14ac:dyDescent="0.3">
      <c r="A8" s="54"/>
      <c r="B8" s="5" t="s">
        <v>37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54"/>
      <c r="B9" s="6" t="s">
        <v>38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4"/>
      <c r="B10" s="6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5" t="s">
        <v>40</v>
      </c>
      <c r="C11" s="5" t="s">
        <v>10</v>
      </c>
      <c r="D11" s="12">
        <v>64000</v>
      </c>
      <c r="E11" s="5">
        <v>1</v>
      </c>
      <c r="F11" s="12">
        <f t="shared" si="0"/>
        <v>64000</v>
      </c>
      <c r="G11" s="3"/>
    </row>
    <row r="12" spans="1:7" x14ac:dyDescent="0.3">
      <c r="A12" s="54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42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 x14ac:dyDescent="0.3">
      <c r="A15" s="54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5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41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5" t="s">
        <v>41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20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 x14ac:dyDescent="0.35">
      <c r="A20" s="55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363000</v>
      </c>
      <c r="D21" s="45"/>
      <c r="E21" s="16">
        <v>1</v>
      </c>
      <c r="F21" s="46" t="s">
        <v>21</v>
      </c>
      <c r="G21" s="3"/>
    </row>
    <row r="22" spans="1:7" ht="12.75" customHeight="1" thickBot="1" x14ac:dyDescent="0.35">
      <c r="A22" s="55"/>
      <c r="B22" s="47"/>
      <c r="C22" s="45">
        <f>C21*E21</f>
        <v>363000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35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47</v>
      </c>
      <c r="C26" s="11" t="s">
        <v>22</v>
      </c>
      <c r="D26" s="12">
        <v>105000</v>
      </c>
      <c r="E26" s="5">
        <v>2</v>
      </c>
      <c r="F26" s="12">
        <f>D26*E26</f>
        <v>210000</v>
      </c>
      <c r="G26" s="3"/>
    </row>
    <row r="27" spans="1:7" x14ac:dyDescent="0.3">
      <c r="A27" s="58"/>
      <c r="B27" s="14" t="s">
        <v>52</v>
      </c>
      <c r="C27" s="11" t="s">
        <v>22</v>
      </c>
      <c r="D27" s="12">
        <v>153000</v>
      </c>
      <c r="E27" s="5">
        <v>1</v>
      </c>
      <c r="F27" s="12">
        <f t="shared" ref="F27:F32" si="1">D27*E27</f>
        <v>153000</v>
      </c>
      <c r="G27" s="3"/>
    </row>
    <row r="28" spans="1:7" x14ac:dyDescent="0.3">
      <c r="A28" s="58"/>
      <c r="B28" s="14"/>
      <c r="C28" s="11" t="s">
        <v>22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8"/>
      <c r="B32" s="14" t="s">
        <v>49</v>
      </c>
      <c r="C32" s="11" t="s">
        <v>48</v>
      </c>
      <c r="D32" s="12">
        <v>8000</v>
      </c>
      <c r="E32" s="5">
        <v>1</v>
      </c>
      <c r="F32" s="12">
        <f t="shared" si="1"/>
        <v>8000</v>
      </c>
      <c r="G32" s="3"/>
    </row>
    <row r="33" spans="1:7" ht="13.5" customHeight="1" x14ac:dyDescent="0.3">
      <c r="A33" s="58"/>
      <c r="B33" s="67" t="s">
        <v>25</v>
      </c>
      <c r="C33" s="37">
        <f>SUM(F26:F32)</f>
        <v>371000</v>
      </c>
      <c r="D33" s="37"/>
      <c r="E33" s="38"/>
      <c r="F33" s="35" t="s">
        <v>21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26</v>
      </c>
      <c r="C35" s="17" t="s">
        <v>26</v>
      </c>
      <c r="D35" s="39">
        <f>SUM(C22,C33)</f>
        <v>734000</v>
      </c>
      <c r="E35" s="40"/>
      <c r="F35" s="18" t="s">
        <v>21</v>
      </c>
      <c r="G35" s="3"/>
    </row>
    <row r="36" spans="1:7" ht="17.25" x14ac:dyDescent="0.3">
      <c r="A36" s="59"/>
      <c r="B36" s="65"/>
      <c r="C36" s="19" t="s">
        <v>27</v>
      </c>
      <c r="D36" s="37">
        <f>D35*1.1-D35</f>
        <v>73400.000000000116</v>
      </c>
      <c r="E36" s="38"/>
      <c r="F36" s="20"/>
      <c r="G36" s="3"/>
    </row>
    <row r="37" spans="1:7" ht="13.5" customHeight="1" x14ac:dyDescent="0.3">
      <c r="A37" s="59"/>
      <c r="B37" s="65"/>
      <c r="C37" s="24"/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28</v>
      </c>
      <c r="D38" s="41">
        <f>SUM(D35:E36)-D37</f>
        <v>807400.00000000012</v>
      </c>
      <c r="E38" s="42"/>
      <c r="F38" s="22" t="s">
        <v>33</v>
      </c>
      <c r="G38" s="3"/>
    </row>
    <row r="39" spans="1:7" ht="17.25" thickTop="1" x14ac:dyDescent="0.3">
      <c r="B39" s="3"/>
      <c r="C39" s="25" t="s">
        <v>53</v>
      </c>
      <c r="D39" s="25"/>
      <c r="E39" s="25"/>
      <c r="F39" s="25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C39:F39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&amp;C&amp;22납 품 확 인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2019-07-26T04:38:00Z</cp:lastPrinted>
  <dcterms:created xsi:type="dcterms:W3CDTF">2019-03-28T03:58:09Z</dcterms:created>
  <dcterms:modified xsi:type="dcterms:W3CDTF">2019-07-26T04:39:28Z</dcterms:modified>
</cp:coreProperties>
</file>