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1DBC370-683C-4072-810B-06F790B0A7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<sst xmlns="http://schemas.openxmlformats.org/spreadsheetml/2006/main" count="82" uniqueCount="73">
  <si>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</si>
  <si>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</si>
  <si>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</si>
  <si>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</si>
  <si>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</si>
  <si>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</si>
  <si>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</si>
  <si>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</si>
  <si>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</si>
  <si>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</si>
  <si>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</si>
  <si>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</si>
  <si>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</si>
  <si>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</si>
  <si>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</si>
  <si>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</si>
  <si>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</si>
  <si>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</si>
  <si>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</si>
  <si>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</si>
  <si>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</si>
  <si>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</si>
  <si>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</si>
  <si>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</si>
  <si>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</si>
  <si>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</si>
  <si>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</si>
  <si>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</si>
  <si>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</si>
  <si>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</si>
  <si>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</si>
  <si>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</si>
  <si>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</si>
  <si>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</si>
  <si>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</si>
  <si>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</si>
  <si>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</si>
  <si>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</si>
  <si>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</si>
  <si>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</si>
  <si>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</si>
  <si>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</si>
  <si>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</si>
  <si>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</si>
  <si>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</si>
  <si>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</si>
  <si>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</si>
  <si>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</si>
  <si>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</si>
  <si>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</si>
  <si>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</si>
  <si>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</si>
  <si>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</si>
  <si>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</si>
  <si>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</si>
  <si>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</si>
  <si>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</si>
  <si>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 </t>
    <phoneticPr fontId="1" type="noConversion"/>
  </si>
  <si>
    <t>견적일자: 2020년  02월    15일</t>
    <phoneticPr fontId="1" type="noConversion"/>
  </si>
  <si>
    <t>노트북</t>
    <phoneticPr fontId="1" type="noConversion"/>
  </si>
  <si>
    <t>케이블</t>
    <phoneticPr fontId="1" type="noConversion"/>
  </si>
  <si>
    <t xml:space="preserve">전화번호: </t>
    <phoneticPr fontId="1" type="noConversion"/>
  </si>
  <si>
    <t>i3 9100F 인텔 정품</t>
    <phoneticPr fontId="1" type="noConversion"/>
  </si>
  <si>
    <t xml:space="preserve">ASRock(에즈락) H310CM-DVS 디앤디컴  </t>
    <phoneticPr fontId="1" type="noConversion"/>
  </si>
  <si>
    <t xml:space="preserve">SAMSUNG(삼성) 8G PC4-21300  </t>
    <phoneticPr fontId="1" type="noConversion"/>
  </si>
  <si>
    <t xml:space="preserve">ASRock(에즈락) RX570 팬텀게이밍 D 4G 디앤디컴  </t>
    <phoneticPr fontId="1" type="noConversion"/>
  </si>
  <si>
    <t xml:space="preserve">WesternDigital WD Green SSD (480G) </t>
    <phoneticPr fontId="1" type="noConversion"/>
  </si>
  <si>
    <t>/</t>
    <phoneticPr fontId="1" type="noConversion"/>
  </si>
  <si>
    <t>마이크로닉스 Master M60 메쉬</t>
    <phoneticPr fontId="1" type="noConversion"/>
  </si>
  <si>
    <t xml:space="preserve"> ZALMAN(잘만) EcoMax 600W 83+   </t>
    <phoneticPr fontId="1" type="noConversion"/>
  </si>
  <si>
    <t xml:space="preserve">ZALMAN(잘만) CNPS9X OPTIMA 화이트 LED  </t>
    <phoneticPr fontId="1" type="noConversion"/>
  </si>
  <si>
    <t>현금(이체X)</t>
  </si>
  <si>
    <t>이름: 강해성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</si>
</sst>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3" fillId="5" borderId="13" xfId="0" applyNumberFormat="1" applyFont="1" applyFill="1" applyBorder="1" applyAlignment="1">
      <alignment horizontal="center" vertical="center"/>
    </xf>
    <xf numFmtId="178" fontId="3" fillId="5" borderId="17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 wrapText="1"/>
    </xf>
    <xf numFmtId="0" fontId="6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604630</xdr:colOff>
      <xdr:row>0</xdr:row>
      <xdr:rowOff>102290</xdr:rowOff>
    </xdr:from>
    <xdr:to>
      <xdr:col>5</xdr:col>
      <xdr:colOff>690354</xdr:colOff>
      <xdr:row>3</xdr:row>
      <xdr:rowOff>264214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3913" y="102290"/>
          <a:ext cx="1891332" cy="103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15" workbookViewId="0">
      <selection activeCell="B6" sqref="B6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72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61</v>
      </c>
      <c r="B2" s="40"/>
      <c r="C2" s="49"/>
      <c r="D2" s="50"/>
      <c r="E2" s="50"/>
      <c r="F2" s="51"/>
    </row>
    <row r="3" spans="1:7" ht="22.5" customHeight="1">
      <c r="A3" s="12" t="s">
        <v>58</v>
      </c>
      <c r="B3" s="12" t="s">
        <v>51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35</v>
      </c>
      <c r="B6" s="11" t="s">
        <v>62</v>
      </c>
      <c r="C6" s="3" t="s">
        <v>6</v>
      </c>
      <c r="D6" s="8">
        <v>108000</v>
      </c>
      <c r="E6" s="3">
        <v>1</v>
      </c>
      <c r="F6" s="8">
        <f>D6*E6</f>
        <v>108000</v>
      </c>
      <c r="G6" s="2"/>
    </row>
    <row r="7" spans="1:7" ht="24" customHeight="1">
      <c r="A7" s="44"/>
      <c r="B7" s="73" t="s">
        <v>63</v>
      </c>
      <c r="C7" s="3" t="s">
        <v>7</v>
      </c>
      <c r="D7" s="8">
        <v>74000</v>
      </c>
      <c r="E7" s="3">
        <v>1</v>
      </c>
      <c r="F7" s="8">
        <f t="shared" ref="F7:F20" si="0">D7*E7</f>
        <v>74000</v>
      </c>
      <c r="G7" s="2"/>
    </row>
    <row r="8" spans="1:7">
      <c r="A8" s="44"/>
      <c r="B8" s="11" t="s">
        <v>64</v>
      </c>
      <c r="C8" s="3" t="s">
        <v>8</v>
      </c>
      <c r="D8" s="8">
        <v>52000</v>
      </c>
      <c r="E8" s="3">
        <v>1</v>
      </c>
      <c r="F8" s="8">
        <f t="shared" si="0"/>
        <v>52000</v>
      </c>
      <c r="G8" s="2"/>
    </row>
    <row r="9" spans="1:7" ht="24">
      <c r="A9" s="44"/>
      <c r="B9" s="11" t="s">
        <v>65</v>
      </c>
      <c r="C9" s="3" t="s">
        <v>9</v>
      </c>
      <c r="D9" s="8">
        <v>169000</v>
      </c>
      <c r="E9" s="3">
        <v>1</v>
      </c>
      <c r="F9" s="8">
        <f t="shared" si="0"/>
        <v>169000</v>
      </c>
      <c r="G9" s="2"/>
    </row>
    <row r="10" spans="1:7" ht="24" customHeight="1">
      <c r="A10" s="44"/>
      <c r="B10" s="11" t="s">
        <v>66</v>
      </c>
      <c r="C10" s="3" t="s">
        <v>10</v>
      </c>
      <c r="D10" s="8">
        <v>78000</v>
      </c>
      <c r="E10" s="3">
        <v>1</v>
      </c>
      <c r="F10" s="8">
        <f t="shared" si="0"/>
        <v>78000</v>
      </c>
      <c r="G10" s="2"/>
    </row>
    <row r="11" spans="1:7">
      <c r="A11" s="44"/>
      <c r="B11" s="11" t="s">
        <v>67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1" t="s">
        <v>67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68</v>
      </c>
      <c r="C13" s="3" t="s">
        <v>13</v>
      </c>
      <c r="D13" s="8">
        <v>40000</v>
      </c>
      <c r="E13" s="3">
        <v>1</v>
      </c>
      <c r="F13" s="8">
        <f t="shared" si="0"/>
        <v>40000</v>
      </c>
      <c r="G13" s="2"/>
    </row>
    <row r="14" spans="1:7">
      <c r="A14" s="44"/>
      <c r="B14" s="11" t="s">
        <v>69</v>
      </c>
      <c r="C14" s="3" t="s">
        <v>14</v>
      </c>
      <c r="D14" s="8">
        <v>46000</v>
      </c>
      <c r="E14" s="3">
        <v>1</v>
      </c>
      <c r="F14" s="8">
        <f t="shared" si="0"/>
        <v>46000</v>
      </c>
      <c r="G14" s="2"/>
    </row>
    <row r="15" spans="1:7" ht="24" customHeight="1">
      <c r="A15" s="44"/>
      <c r="B15" s="11" t="s">
        <v>70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4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1" t="s">
        <v>56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3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4"/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3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657000</v>
      </c>
      <c r="D21" s="67"/>
      <c r="E21" s="25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657000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60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28</v>
      </c>
      <c r="D28" s="8"/>
      <c r="E28" s="3"/>
      <c r="F28" s="8">
        <f t="shared" si="1"/>
        <v>0</v>
      </c>
      <c r="G28" s="2"/>
    </row>
    <row r="29" spans="1:7">
      <c r="A29" s="61"/>
      <c r="B29" s="10" t="s">
        <v>57</v>
      </c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 t="s">
        <v>59</v>
      </c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44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7" t="s">
        <v>46</v>
      </c>
      <c r="B36" s="24"/>
      <c r="C36" s="15" t="s">
        <v>4</v>
      </c>
      <c r="D36" s="65">
        <f>SUM(C22,C34)</f>
        <v>657000</v>
      </c>
      <c r="E36" s="65"/>
      <c r="F36" s="16" t="s">
        <v>20</v>
      </c>
      <c r="G36" s="2"/>
    </row>
    <row r="37" spans="1:7" ht="16.5" customHeight="1">
      <c r="A37" s="17" t="s">
        <v>47</v>
      </c>
      <c r="B37" s="23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5" t="s">
        <v>22</v>
      </c>
      <c r="D37" s="63">
        <f>D36*1.1-D36</f>
        <v>65700.000000000116</v>
      </c>
      <c r="E37" s="64"/>
      <c r="F37" s="18"/>
      <c r="G37" s="2"/>
    </row>
    <row r="38" spans="1:7" ht="17.25" customHeight="1">
      <c r="A38" s="17" t="s">
        <v>42</v>
      </c>
      <c r="B38" s="22"/>
      <c r="C38" s="15" t="s">
        <v>40</v>
      </c>
      <c r="D38" s="71" t="s">
        <v>71</v>
      </c>
      <c r="E38" s="72"/>
      <c r="F38" s="19"/>
      <c r="G38" s="2"/>
    </row>
    <row r="39" spans="1:7" ht="17.25" customHeight="1">
      <c r="A39" s="29" t="s">
        <v>43</v>
      </c>
      <c r="B39" s="32">
        <f>SUM(B36:B37)-B38</f>
        <v>0</v>
      </c>
      <c r="C39" s="15" t="s">
        <v>42</v>
      </c>
      <c r="D39" s="65"/>
      <c r="E39" s="65"/>
      <c r="F39" s="65"/>
      <c r="G39" s="2"/>
    </row>
    <row r="40" spans="1:7" ht="16.5" customHeight="1">
      <c r="A40" s="29"/>
      <c r="B40" s="33"/>
      <c r="C40" s="26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657000</v>
      </c>
      <c r="E40" s="66"/>
      <c r="F40" s="27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48</v>
      </c>
      <c r="D1" s="21" t="s">
        <v>50</v>
      </c>
    </row>
    <row r="2" spans="1:4">
      <c r="A2" t="s">
        <v>37</v>
      </c>
      <c r="B2" t="s">
        <v>20</v>
      </c>
      <c r="C2" t="s">
        <v>54</v>
      </c>
      <c r="D2" t="s">
        <v>49</v>
      </c>
    </row>
    <row r="3" spans="1:4">
      <c r="A3" t="s">
        <v>38</v>
      </c>
      <c r="B3" t="s">
        <v>45</v>
      </c>
      <c r="D3" s="28" t="s">
        <v>52</v>
      </c>
    </row>
    <row r="4" spans="1:4">
      <c r="A4" t="s">
        <v>39</v>
      </c>
      <c r="B4" s="20">
        <f>Sheet1!D36-(Sheet1!B36/1.3)</f>
        <v>657000</v>
      </c>
    </row>
    <row r="5" spans="1:4">
      <c r="A5" t="s">
        <v>55</v>
      </c>
    </row>
    <row r="6" spans="1:4">
      <c r="A6" t="s">
        <v>53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2020-02-15T05:20:56Z</cp:lastPrinted>
  <dcterms:created xsi:type="dcterms:W3CDTF">2019-03-28T03:58:09Z</dcterms:created>
  <dcterms:modified xsi:type="dcterms:W3CDTF">2020-02-15T05:21:18Z</dcterms:modified>
</cp:coreProperties>
</file>