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49ACC93-F908-4FCB-B0EB-6A901A9E17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<sst xmlns="http://schemas.openxmlformats.org/spreadsheetml/2006/main" count="89" uniqueCount="82">
  <si>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</si>
  <si>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</si>
  <si>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</si>
  <si>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</si>
  <si>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</si>
  <si>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</si>
  <si>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</si>
  <si>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</si>
  <si>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</si>
  <si>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</si>
  <si>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</si>
  <si>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</si>
  <si>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</si>
  <si>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</si>
  <si>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</si>
  <si>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</si>
  <si>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</si>
  <si>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</si>
  <si>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</si>
  <si>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</si>
  <si>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</si>
  <si>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</si>
  <si>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</si>
  <si>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</si>
  <si>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</si>
  <si>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</si>
  <si>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</si>
  <si>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</si>
  <si>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</si>
  <si>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</si>
  <si>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</si>
  <si>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</si>
  <si>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</si>
  <si>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</si>
  <si>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</si>
  <si>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</si>
  <si>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</si>
  <si>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</si>
  <si>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</si>
  <si>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</si>
  <si>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</si>
  <si>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</si>
  <si>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</si>
  <si>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</si>
  <si>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</si>
  <si>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</si>
  <si>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</si>
  <si>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</si>
  <si>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</si>
  <si>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</si>
  <si>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</si>
  <si>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</si>
  <si>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</si>
  <si>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</si>
  <si>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</si>
  <si>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</si>
  <si>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</si>
  <si>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</si>
  <si>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</si>
  <si>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</si>
  <si>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</si>
  <si>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</si>
  <si>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</si>
  <si>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</si>
  <si>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</si>
  <si>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</si>
  <si>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</si>
  <si>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</si>
  <si>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</si>
  <si>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건평정보통신 IPLEX Typhoon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</si>
  <si>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</si>
  <si>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</si>
  <si>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</si>
  <si>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마이크론 Crucial BX500 대원CTS (480GB)</t>
    <phoneticPr fontId="1" type="noConversion"/>
  </si>
  <si>
    <t>DAVEN FT903 MESH 강화유리 (블랙)</t>
    <phoneticPr fontId="1" type="noConversion"/>
  </si>
  <si>
    <t>마이크로닉스 Classic II 600W</t>
    <phoneticPr fontId="1" type="noConversion"/>
  </si>
  <si>
    <t>카드</t>
  </si>
  <si>
    <t>인CPU</t>
    <phoneticPr fontId="1" type="noConversion"/>
  </si>
  <si>
    <t>인M/B</t>
    <phoneticPr fontId="1" type="noConversion"/>
  </si>
  <si>
    <t>인텔 코어i5-9세대 9400F (커피레이크-R) (정품)</t>
    <phoneticPr fontId="1" type="noConversion"/>
  </si>
  <si>
    <t>ASRock H310CM-DVS</t>
    <phoneticPr fontId="1" type="noConversion"/>
  </si>
  <si>
    <t>강지은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</si>
</sst>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13" sqref="G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81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>
        <v>1038918557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43910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29</v>
      </c>
      <c r="B6" s="102"/>
      <c r="C6" s="59" t="s">
        <v>68</v>
      </c>
      <c r="D6" s="60"/>
      <c r="E6" s="3" t="s">
        <v>6</v>
      </c>
      <c r="F6" s="6">
        <v>170000</v>
      </c>
      <c r="G6" s="3">
        <v>0</v>
      </c>
      <c r="H6" s="6">
        <f>F6*G6</f>
        <v>0</v>
      </c>
      <c r="I6" s="2"/>
    </row>
    <row r="7" spans="1:9" ht="24" customHeight="1">
      <c r="A7" s="103"/>
      <c r="B7" s="104"/>
      <c r="C7" s="59" t="s">
        <v>69</v>
      </c>
      <c r="D7" s="60"/>
      <c r="E7" s="30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100000</v>
      </c>
      <c r="G8" s="3">
        <v>0</v>
      </c>
      <c r="H8" s="6">
        <f t="shared" si="0"/>
        <v>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 t="s">
        <v>79</v>
      </c>
      <c r="D12" s="60"/>
      <c r="E12" s="3" t="s">
        <v>77</v>
      </c>
      <c r="F12" s="6">
        <v>220000</v>
      </c>
      <c r="G12" s="3">
        <v>0</v>
      </c>
      <c r="H12" s="6">
        <f t="shared" si="0"/>
        <v>0</v>
      </c>
      <c r="I12" s="2"/>
    </row>
    <row r="13" spans="1:9" ht="24" customHeight="1">
      <c r="A13" s="103"/>
      <c r="B13" s="104"/>
      <c r="C13" s="48" t="s">
        <v>80</v>
      </c>
      <c r="D13" s="49"/>
      <c r="E13" s="3" t="s">
        <v>78</v>
      </c>
      <c r="F13" s="6">
        <v>70000</v>
      </c>
      <c r="G13" s="3">
        <v>0</v>
      </c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55" t="s">
        <v>49</v>
      </c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27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16</v>
      </c>
      <c r="D20" s="41"/>
      <c r="E20" s="61">
        <f>SUM(H6:H19)</f>
        <v>550000</v>
      </c>
      <c r="F20" s="61"/>
      <c r="G20" s="24">
        <v>1</v>
      </c>
      <c r="H20" s="100" t="s">
        <v>18</v>
      </c>
      <c r="I20" s="2"/>
    </row>
    <row r="21" spans="1:9" ht="12.75" customHeight="1">
      <c r="A21" s="103"/>
      <c r="B21" s="104"/>
      <c r="C21" s="41"/>
      <c r="D21" s="41"/>
      <c r="E21" s="61">
        <f>E20*G20</f>
        <v>550000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22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19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50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28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25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38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18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550000</v>
      </c>
      <c r="G35" s="109"/>
      <c r="H35" s="9" t="s">
        <v>18</v>
      </c>
      <c r="I35" s="2"/>
    </row>
    <row r="36" spans="1:9" ht="16.5" customHeight="1">
      <c r="A36" s="67" t="s">
        <v>41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20</v>
      </c>
      <c r="F36" s="107">
        <f>F35*1.1-F35</f>
        <v>55000</v>
      </c>
      <c r="G36" s="108"/>
      <c r="H36" s="10"/>
      <c r="I36" s="2"/>
    </row>
    <row r="37" spans="1:9" ht="17.25" customHeight="1">
      <c r="A37" s="67" t="s">
        <v>36</v>
      </c>
      <c r="B37" s="68"/>
      <c r="C37" s="83"/>
      <c r="D37" s="84"/>
      <c r="E37" s="8" t="s">
        <v>34</v>
      </c>
      <c r="F37" s="65" t="s">
        <v>76</v>
      </c>
      <c r="G37" s="66"/>
      <c r="H37" s="11"/>
      <c r="I37" s="2"/>
    </row>
    <row r="38" spans="1:9" ht="19.5" customHeight="1">
      <c r="A38" s="75" t="s">
        <v>37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21</v>
      </c>
      <c r="F39" s="61">
        <f>IF(F37="현금(이체X)",F35,IF(F37="카드",F35+F35*13%,IF(F37="이체 및 현금영수증",F35+F35*10%,IF(F37="이체 및 세금계산서",F35+F35*10%,IF(F37="이체 및 세금계산서",F35+F35*10%,)))))-F38</f>
        <v>621500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23</v>
      </c>
      <c r="C1" t="s">
        <v>42</v>
      </c>
      <c r="D1" s="13" t="s">
        <v>44</v>
      </c>
      <c r="E1" s="31" t="s">
        <v>66</v>
      </c>
      <c r="F1" s="31"/>
    </row>
    <row r="2" spans="1:6">
      <c r="A2" t="s">
        <v>31</v>
      </c>
      <c r="B2" t="s">
        <v>18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550000</v>
      </c>
    </row>
    <row r="5" spans="1:6">
      <c r="A5" t="s">
        <v>48</v>
      </c>
    </row>
    <row r="6" spans="1:6">
      <c r="A6" t="s">
        <v>46</v>
      </c>
    </row>
    <row r="7" spans="1:6">
      <c r="A7" t="s">
        <v>17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2020-03-20T09:47:19Z</dcterms:modified>
</cp:coreProperties>
</file>