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lcom\OneDrive\"/>
    </mc:Choice>
  </mc:AlternateContent>
  <xr:revisionPtr revIDLastSave="8" documentId="8_{4AEB51F9-0076-468F-A3CA-713E4653DFF7}" xr6:coauthVersionLast="45" xr6:coauthVersionMax="45" xr10:uidLastSave="{051CC363-AEE3-42CA-BEC7-361C6859F823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<sst xmlns="http://schemas.openxmlformats.org/spreadsheetml/2006/main" count="81" uniqueCount="71">
  <si>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</si>
  <si>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</si>
  <si>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</si>
  <si>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</si>
  <si>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</si>
  <si>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</si>
  <si>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</si>
  <si>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</si>
  <si>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</si>
  <si>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</si>
  <si>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</si>
  <si>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</si>
  <si>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</si>
  <si>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</si>
  <si>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</si>
  <si>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</si>
  <si>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</si>
  <si>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</si>
  <si>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</si>
  <si>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</si>
  <si>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</si>
  <si>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</si>
  <si>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</si>
  <si>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</si>
  <si>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</si>
  <si>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</si>
  <si>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</si>
  <si>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</si>
  <si>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</si>
  <si>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</si>
  <si>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</si>
  <si>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</si>
  <si>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</si>
  <si>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</si>
  <si>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</si>
  <si>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</si>
  <si>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</si>
  <si>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</si>
  <si>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</si>
  <si>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</si>
  <si>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</si>
  <si>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</si>
  <si>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</si>
  <si>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</si>
  <si>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</si>
  <si>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</si>
  <si>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</si>
  <si>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</si>
  <si>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</si>
  <si>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</si>
  <si>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</si>
  <si>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</si>
  <si>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</si>
  <si>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</si>
  <si>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견적일자: 2020년  01 월    11 일</t>
    <phoneticPr fontId="1" type="noConversion"/>
  </si>
  <si>
    <t>납품일자: 2020년  01 월    일</t>
    <phoneticPr fontId="1" type="noConversion"/>
  </si>
  <si>
    <t xml:space="preserve">B275IPS QHD HDR 무결점 </t>
    <phoneticPr fontId="1" type="noConversion"/>
  </si>
  <si>
    <t>Microsoft Windows 10 Home (DSP 64bit 한글)</t>
  </si>
  <si>
    <t>인텔i3-9세대 9100F (커피레이크-R) (정품)</t>
    <phoneticPr fontId="1" type="noConversion"/>
  </si>
  <si>
    <t>H310M</t>
    <phoneticPr fontId="1" type="noConversion"/>
  </si>
  <si>
    <t>삼성전자 DDR4 8G PC4-21300 (정품)</t>
    <phoneticPr fontId="1" type="noConversion"/>
  </si>
  <si>
    <t>SAPPHIRE 라데온 RX 570 PULSE Optimized OC D5 4GB Dual-X</t>
    <phoneticPr fontId="1" type="noConversion"/>
  </si>
  <si>
    <t>마이크론 Crucial BX500 대원CTS (240GB)</t>
    <phoneticPr fontId="1" type="noConversion"/>
  </si>
  <si>
    <t>ABKO NCORE 언더바</t>
    <phoneticPr fontId="1" type="noConversion"/>
  </si>
  <si>
    <t>정격 500W</t>
    <phoneticPr fontId="1" type="noConversion"/>
  </si>
  <si>
    <t xml:space="preserve"> 기본 정품쿨러</t>
    <phoneticPr fontId="1" type="noConversion"/>
  </si>
  <si>
    <t>WD 1TB BLUE</t>
    <phoneticPr fontId="1" type="noConversion"/>
  </si>
  <si>
    <t>마이크로닉스 P1 장패드 S/V</t>
    <phoneticPr fontId="1" type="noConversion"/>
  </si>
  <si>
    <t>고객성명(회사명): 가재웅</t>
    <phoneticPr fontId="1" type="noConversion"/>
  </si>
  <si>
    <t>전화번호: 010-3289-6053</t>
    <phoneticPr fontId="1" type="noConversion"/>
  </si>
  <si>
    <t>큐닉스 기본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</si>
</sst>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8" sqref="B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69</v>
      </c>
      <c r="B2" s="41"/>
      <c r="C2" s="50"/>
      <c r="D2" s="51"/>
      <c r="E2" s="51"/>
      <c r="F2" s="52"/>
    </row>
    <row r="3" spans="1:7" ht="22.5" customHeight="1">
      <c r="A3" s="12" t="s">
        <v>54</v>
      </c>
      <c r="B3" s="12" t="s">
        <v>55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103000</v>
      </c>
      <c r="E6" s="3">
        <v>1</v>
      </c>
      <c r="F6" s="8">
        <f>D6*E6</f>
        <v>103000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77000</v>
      </c>
      <c r="E7" s="3">
        <v>1</v>
      </c>
      <c r="F7" s="8">
        <f t="shared" ref="F7:F20" si="0">D7*E7</f>
        <v>77000</v>
      </c>
      <c r="G7" s="2"/>
    </row>
    <row r="8" spans="1:7">
      <c r="A8" s="45"/>
      <c r="B8" s="13" t="s">
        <v>60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 ht="24">
      <c r="A9" s="45"/>
      <c r="B9" s="13" t="s">
        <v>61</v>
      </c>
      <c r="C9" s="3" t="s">
        <v>9</v>
      </c>
      <c r="D9" s="8">
        <v>175000</v>
      </c>
      <c r="E9" s="3">
        <v>1</v>
      </c>
      <c r="F9" s="8">
        <f t="shared" si="0"/>
        <v>175000</v>
      </c>
      <c r="G9" s="2"/>
    </row>
    <row r="10" spans="1:7" ht="24" customHeight="1">
      <c r="A10" s="45"/>
      <c r="B10" s="13" t="s">
        <v>62</v>
      </c>
      <c r="C10" s="3" t="s">
        <v>10</v>
      </c>
      <c r="D10" s="8">
        <v>35000</v>
      </c>
      <c r="E10" s="3">
        <v>1</v>
      </c>
      <c r="F10" s="8">
        <f t="shared" si="0"/>
        <v>35000</v>
      </c>
      <c r="G10" s="2"/>
    </row>
    <row r="11" spans="1:7">
      <c r="A11" s="45"/>
      <c r="B11" s="13" t="s">
        <v>66</v>
      </c>
      <c r="C11" s="3" t="s">
        <v>11</v>
      </c>
      <c r="D11" s="8">
        <v>50000</v>
      </c>
      <c r="E11" s="3">
        <v>1</v>
      </c>
      <c r="F11" s="8">
        <f t="shared" si="0"/>
        <v>50000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5"/>
      <c r="B14" s="11" t="s">
        <v>64</v>
      </c>
      <c r="C14" s="3" t="s">
        <v>14</v>
      </c>
      <c r="D14" s="8">
        <v>41000</v>
      </c>
      <c r="E14" s="3">
        <v>1</v>
      </c>
      <c r="F14" s="8">
        <f t="shared" si="0"/>
        <v>41000</v>
      </c>
      <c r="G14" s="2"/>
    </row>
    <row r="15" spans="1:7" ht="24" customHeight="1">
      <c r="A15" s="45"/>
      <c r="B15" s="11" t="s">
        <v>65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29" t="s">
        <v>57</v>
      </c>
      <c r="C19" s="4" t="s">
        <v>37</v>
      </c>
      <c r="D19" s="9">
        <v>140000</v>
      </c>
      <c r="E19" s="4">
        <v>1</v>
      </c>
      <c r="F19" s="8">
        <f t="shared" si="0"/>
        <v>140000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780000</v>
      </c>
      <c r="D21" s="68"/>
      <c r="E21" s="26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780000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56</v>
      </c>
      <c r="C25" s="7" t="s">
        <v>21</v>
      </c>
      <c r="D25" s="8">
        <v>165000</v>
      </c>
      <c r="E25" s="3">
        <v>1</v>
      </c>
      <c r="F25" s="8">
        <f>D25*E25</f>
        <v>165000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70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67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165000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8" t="s">
        <v>48</v>
      </c>
      <c r="B36" s="25"/>
      <c r="C36" s="16" t="s">
        <v>4</v>
      </c>
      <c r="D36" s="66">
        <f>SUM(C22,C34)</f>
        <v>945000</v>
      </c>
      <c r="E36" s="66"/>
      <c r="F36" s="17" t="s">
        <v>20</v>
      </c>
      <c r="G36" s="2"/>
    </row>
    <row r="37" spans="1:7" ht="16.5" customHeight="1">
      <c r="A37" s="18" t="s">
        <v>49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64">
        <f>D36*1.1-D36</f>
        <v>94500.000000000116</v>
      </c>
      <c r="E37" s="65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72" t="s">
        <v>53</v>
      </c>
      <c r="E38" s="73"/>
      <c r="F38" s="20"/>
      <c r="G38" s="2"/>
    </row>
    <row r="39" spans="1:7" ht="17.25" customHeight="1">
      <c r="A39" s="30" t="s">
        <v>44</v>
      </c>
      <c r="B39" s="33">
        <f>SUM(B36:B37)-B38</f>
        <v>0</v>
      </c>
      <c r="C39" s="16" t="s">
        <v>43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945000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2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1">
        <f>Sheet1!D36-(Sheet1!B36/1.1)</f>
        <v>945000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2020-01-04T04:37:11Z</cp:lastPrinted>
  <dcterms:created xsi:type="dcterms:W3CDTF">2019-03-28T03:58:09Z</dcterms:created>
  <dcterms:modified xsi:type="dcterms:W3CDTF">2020-01-18T04:59:27Z</dcterms:modified>
</cp:coreProperties>
</file>