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3" documentId="8_{D0B34802-23CA-49CF-B136-CB27DC88DE92}" xr6:coauthVersionLast="43" xr6:coauthVersionMax="43" xr10:uidLastSave="{EC7F88D6-08F1-40C7-ABF7-A1352AB1FC98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<sst xmlns="http://schemas.openxmlformats.org/spreadsheetml/2006/main" count="61" uniqueCount="55">
  <si>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</si>
  <si>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</si>
  <si>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</si>
  <si>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</si>
  <si>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</si>
  <si>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</si>
  <si>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</si>
  <si>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</si>
  <si>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</si>
  <si>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</si>
  <si>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</si>
  <si>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</si>
  <si>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</si>
  <si>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</si>
  <si>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</si>
  <si>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</si>
  <si>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</si>
  <si>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</si>
  <si>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</si>
  <si>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</si>
  <si>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</si>
  <si>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</si>
  <si>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</si>
  <si>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</si>
  <si>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</si>
  <si>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</si>
  <si>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</si>
  <si>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</si>
  <si>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</si>
  <si>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</si>
  <si>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</si>
  <si>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</si>
  <si>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</si>
  <si>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</si>
  <si>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</si>
  <si>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</si>
  <si>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</si>
  <si>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</si>
  <si>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</t>
    <phoneticPr fontId="1" type="noConversion"/>
  </si>
  <si>
    <t>ASRock B365M PRO4</t>
    <phoneticPr fontId="1" type="noConversion"/>
  </si>
  <si>
    <t>TeamGroup T-Force DDR4 16G PC4-24000 CL16 Delta RGB 화이트 (8Gx2) 서린</t>
    <phoneticPr fontId="1" type="noConversion"/>
  </si>
  <si>
    <t>이엠텍 XENON 지포스 RTX 2070 STORM X Dual D6 8GB WHITE</t>
    <phoneticPr fontId="1" type="noConversion"/>
  </si>
  <si>
    <t>삼성전자 860 EVO (500GB)</t>
    <phoneticPr fontId="1" type="noConversion"/>
  </si>
  <si>
    <t>Toshiba 3TB P300 HDWD130</t>
    <phoneticPr fontId="1" type="noConversion"/>
  </si>
  <si>
    <t>마이크로닉스 Master ARES Z300 Snow Edition</t>
    <phoneticPr fontId="1" type="noConversion"/>
  </si>
  <si>
    <t>마이크로닉스 Classic II 700W</t>
    <phoneticPr fontId="1" type="noConversion"/>
  </si>
  <si>
    <t>스피커</t>
    <phoneticPr fontId="1" type="noConversion"/>
  </si>
  <si>
    <t>한성 보스몬스터 NO.9 WQHD 커브드 144 무결점</t>
    <phoneticPr fontId="1" type="noConversion"/>
  </si>
  <si>
    <t>고객성명(회사명): 이세준</t>
    <phoneticPr fontId="1" type="noConversion"/>
  </si>
  <si>
    <t>전화번호: 010-7282-7345</t>
    <phoneticPr fontId="1" type="noConversion"/>
  </si>
  <si>
    <t>견적일자: 2019년    6  월    6    일</t>
    <phoneticPr fontId="1" type="noConversion"/>
  </si>
  <si>
    <t>할인금</t>
    <phoneticPr fontId="1" type="noConversion"/>
  </si>
  <si>
    <t>DEEPCOOL NEPTWIN LED SNOW WHITE</t>
    <phoneticPr fontId="1" type="noConversion"/>
  </si>
  <si>
    <t>아이리버 IBS-400(W)</t>
    <phoneticPr fontId="1" type="noConversion"/>
  </si>
  <si>
    <t>써멀테이크 시스템팬 2개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</si>
</sst>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38" sqref="D38:E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30</v>
      </c>
      <c r="B7" s="4" t="s">
        <v>38</v>
      </c>
      <c r="C7" s="5" t="s">
        <v>6</v>
      </c>
      <c r="D7" s="12">
        <v>410000</v>
      </c>
      <c r="E7" s="5">
        <v>1</v>
      </c>
      <c r="F7" s="12">
        <f>D7*E7</f>
        <v>410000</v>
      </c>
      <c r="G7" s="3"/>
    </row>
    <row r="8" spans="1:7" ht="24" customHeight="1">
      <c r="A8" s="53"/>
      <c r="B8" s="5" t="s">
        <v>39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 ht="24">
      <c r="A9" s="53"/>
      <c r="B9" s="6" t="s">
        <v>40</v>
      </c>
      <c r="C9" s="5" t="s">
        <v>8</v>
      </c>
      <c r="D9" s="12">
        <v>120000</v>
      </c>
      <c r="E9" s="5">
        <v>2</v>
      </c>
      <c r="F9" s="12">
        <f t="shared" si="0"/>
        <v>240000</v>
      </c>
      <c r="G9" s="3"/>
    </row>
    <row r="10" spans="1:7" ht="24">
      <c r="A10" s="53"/>
      <c r="B10" s="6" t="s">
        <v>41</v>
      </c>
      <c r="C10" s="5" t="s">
        <v>9</v>
      </c>
      <c r="D10" s="12">
        <v>660000</v>
      </c>
      <c r="E10" s="5">
        <v>1</v>
      </c>
      <c r="F10" s="12">
        <f t="shared" si="0"/>
        <v>660000</v>
      </c>
      <c r="G10" s="3"/>
    </row>
    <row r="11" spans="1:7" ht="24" customHeight="1">
      <c r="A11" s="53"/>
      <c r="B11" s="5" t="s">
        <v>42</v>
      </c>
      <c r="C11" s="5" t="s">
        <v>10</v>
      </c>
      <c r="D11" s="12">
        <v>91000</v>
      </c>
      <c r="E11" s="5">
        <v>1</v>
      </c>
      <c r="F11" s="12">
        <f t="shared" si="0"/>
        <v>91000</v>
      </c>
      <c r="G11" s="3"/>
    </row>
    <row r="12" spans="1:7">
      <c r="A12" s="53"/>
      <c r="B12" s="6" t="s">
        <v>43</v>
      </c>
      <c r="C12" s="5" t="s">
        <v>11</v>
      </c>
      <c r="D12" s="12">
        <v>96000</v>
      </c>
      <c r="E12" s="5">
        <v>1</v>
      </c>
      <c r="F12" s="12">
        <f t="shared" si="0"/>
        <v>96000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75000</v>
      </c>
      <c r="E14" s="5">
        <v>1</v>
      </c>
      <c r="F14" s="12">
        <f t="shared" si="0"/>
        <v>75000</v>
      </c>
      <c r="G14" s="3"/>
    </row>
    <row r="15" spans="1:7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 t="s">
        <v>52</v>
      </c>
      <c r="C16" s="5" t="s">
        <v>15</v>
      </c>
      <c r="D16" s="12">
        <v>75000</v>
      </c>
      <c r="E16" s="5">
        <v>1</v>
      </c>
      <c r="F16" s="12">
        <f t="shared" si="0"/>
        <v>75000</v>
      </c>
      <c r="G16" s="3"/>
    </row>
    <row r="17" spans="1:7" ht="24" customHeight="1">
      <c r="A17" s="53"/>
      <c r="B17" s="6" t="s">
        <v>54</v>
      </c>
      <c r="C17" s="5" t="s">
        <v>16</v>
      </c>
      <c r="D17" s="12">
        <v>10000</v>
      </c>
      <c r="E17" s="5">
        <v>2</v>
      </c>
      <c r="F17" s="12">
        <f t="shared" si="0"/>
        <v>20000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1901000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1901000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47</v>
      </c>
      <c r="C26" s="11" t="s">
        <v>23</v>
      </c>
      <c r="D26" s="12">
        <v>330000</v>
      </c>
      <c r="E26" s="5">
        <v>1</v>
      </c>
      <c r="F26" s="12">
        <f>D26*E26</f>
        <v>330000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31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53</v>
      </c>
      <c r="C30" s="11" t="s">
        <v>46</v>
      </c>
      <c r="D30" s="12">
        <v>33000</v>
      </c>
      <c r="E30" s="5">
        <v>1</v>
      </c>
      <c r="F30" s="12">
        <f t="shared" si="1"/>
        <v>33000</v>
      </c>
      <c r="G30" s="3"/>
    </row>
    <row r="31" spans="1:7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25</v>
      </c>
      <c r="C33" s="36">
        <f>SUM(F26:F32)</f>
        <v>363000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26</v>
      </c>
      <c r="C35" s="17" t="s">
        <v>26</v>
      </c>
      <c r="D35" s="38">
        <f>SUM(C22,C33)</f>
        <v>2264000</v>
      </c>
      <c r="E35" s="39"/>
      <c r="F35" s="18" t="s">
        <v>21</v>
      </c>
      <c r="G35" s="3"/>
    </row>
    <row r="36" spans="1:7" ht="17.25">
      <c r="A36" s="58"/>
      <c r="B36" s="64"/>
      <c r="C36" s="19" t="s">
        <v>27</v>
      </c>
      <c r="D36" s="36">
        <f>D35*1.1-D35</f>
        <v>226400</v>
      </c>
      <c r="E36" s="37"/>
      <c r="F36" s="20"/>
      <c r="G36" s="3"/>
    </row>
    <row r="37" spans="1:7" ht="13.5" customHeight="1">
      <c r="A37" s="58"/>
      <c r="B37" s="64"/>
      <c r="C37" s="24" t="s">
        <v>51</v>
      </c>
      <c r="D37" s="42">
        <v>70400</v>
      </c>
      <c r="E37" s="42"/>
      <c r="F37" s="43"/>
      <c r="G37" s="3"/>
    </row>
    <row r="38" spans="1:7" ht="18" thickBot="1">
      <c r="A38" s="59"/>
      <c r="B38" s="65"/>
      <c r="C38" s="21" t="s">
        <v>28</v>
      </c>
      <c r="D38" s="40">
        <f>SUM(D35:E36)-D37</f>
        <v>2420000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2019-06-06T02:24:04Z</dcterms:modified>
</cp:coreProperties>
</file>