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4B45D96A-2B4E-4A88-9925-6F76B733D343}" xr6:coauthVersionLast="47" xr6:coauthVersionMax="47" xr10:uidLastSave="{00000000-0000-0000-0000-000000000000}"/>
  <bookViews>
    <workbookView xWindow="9375" yWindow="1935" windowWidth="28800" windowHeight="15435" xr2:uid="{6A13DFBC-93B8-4F21-9FE8-D1762C71C7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P26" i="1"/>
  <c r="N26" i="1"/>
  <c r="S18" i="1"/>
  <c r="R18" i="1"/>
  <c r="R12" i="1"/>
  <c r="P12" i="1"/>
  <c r="N12" i="1"/>
  <c r="R4" i="1"/>
  <c r="S4" i="1"/>
  <c r="C34" i="1"/>
  <c r="B33" i="1"/>
  <c r="K9" i="1"/>
  <c r="L9" i="1" s="1"/>
  <c r="E9" i="1"/>
  <c r="E5" i="1"/>
  <c r="K5" i="1"/>
  <c r="A33" i="1"/>
  <c r="E4" i="1"/>
  <c r="K4" i="1"/>
  <c r="L4" i="1" s="1"/>
  <c r="L5" i="1" l="1"/>
</calcChain>
</file>

<file path=xl/sharedStrings.xml><?xml version="1.0" encoding="utf-8"?>
<sst xmlns="http://schemas.openxmlformats.org/spreadsheetml/2006/main" count="39" uniqueCount="21">
  <si>
    <t>매출1</t>
    <phoneticPr fontId="1" type="noConversion"/>
  </si>
  <si>
    <t>매출2</t>
    <phoneticPr fontId="1" type="noConversion"/>
  </si>
  <si>
    <t>매출3</t>
  </si>
  <si>
    <t>매출3</t>
    <phoneticPr fontId="1" type="noConversion"/>
  </si>
  <si>
    <t>합계</t>
    <phoneticPr fontId="1" type="noConversion"/>
  </si>
  <si>
    <t>매입1</t>
    <phoneticPr fontId="1" type="noConversion"/>
  </si>
  <si>
    <t>매입2</t>
    <phoneticPr fontId="1" type="noConversion"/>
  </si>
  <si>
    <t>매입3</t>
    <phoneticPr fontId="1" type="noConversion"/>
  </si>
  <si>
    <t>매출-매입</t>
    <phoneticPr fontId="1" type="noConversion"/>
  </si>
  <si>
    <t>리얼컴</t>
    <phoneticPr fontId="1" type="noConversion"/>
  </si>
  <si>
    <t>소모품다드림</t>
    <phoneticPr fontId="1" type="noConversion"/>
  </si>
  <si>
    <t>매입4</t>
    <phoneticPr fontId="1" type="noConversion"/>
  </si>
  <si>
    <t>6월 추가 매출</t>
    <phoneticPr fontId="1" type="noConversion"/>
  </si>
  <si>
    <t>6월 추가매입</t>
    <phoneticPr fontId="1" type="noConversion"/>
  </si>
  <si>
    <t>6월매출</t>
    <phoneticPr fontId="1" type="noConversion"/>
  </si>
  <si>
    <t>6월매입</t>
    <phoneticPr fontId="1" type="noConversion"/>
  </si>
  <si>
    <t>총매출합계</t>
    <phoneticPr fontId="1" type="noConversion"/>
  </si>
  <si>
    <t>총매입합계</t>
    <phoneticPr fontId="1" type="noConversion"/>
  </si>
  <si>
    <t>매출-매입</t>
    <phoneticPr fontId="1" type="noConversion"/>
  </si>
  <si>
    <t>리얼컴</t>
    <phoneticPr fontId="1" type="noConversion"/>
  </si>
  <si>
    <t>다드림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</si>
</sst>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8DDD-AA94-4E47-AB0E-5ADDD5A4A504}">
  <dimension ref="A1:S34"/>
  <sheetViews>
    <sheetView tabSelected="1" workbookViewId="0">
      <selection activeCell="R12" sqref="R12"/>
    </sheetView>
  </sheetViews>
  <sheetFormatPr defaultRowHeight="16.5" x14ac:dyDescent="0.3"/>
  <cols>
    <col min="1" max="1" width="11" bestFit="1" customWidth="1"/>
    <col min="2" max="2" width="9.875" bestFit="1" customWidth="1"/>
    <col min="3" max="3" width="12.125" bestFit="1" customWidth="1"/>
    <col min="4" max="4" width="11" bestFit="1" customWidth="1"/>
    <col min="5" max="6" width="12.125" bestFit="1" customWidth="1"/>
    <col min="7" max="8" width="11" bestFit="1" customWidth="1"/>
    <col min="9" max="9" width="12.125" bestFit="1" customWidth="1"/>
    <col min="11" max="12" width="12.125" bestFit="1" customWidth="1"/>
    <col min="14" max="14" width="12.125" bestFit="1" customWidth="1"/>
    <col min="16" max="16" width="12.125" bestFit="1" customWidth="1"/>
    <col min="17" max="17" width="9.5" bestFit="1" customWidth="1"/>
    <col min="18" max="18" width="11" bestFit="1" customWidth="1"/>
    <col min="19" max="19" width="9.5" bestFit="1" customWidth="1"/>
  </cols>
  <sheetData>
    <row r="1" spans="1:19" x14ac:dyDescent="0.3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" t="s">
        <v>19</v>
      </c>
      <c r="O1" s="4"/>
      <c r="P1" s="4"/>
      <c r="Q1" s="4"/>
      <c r="R1" s="4"/>
      <c r="S1" s="4"/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4"/>
      <c r="O2" s="4"/>
      <c r="P2" s="4"/>
      <c r="Q2" s="4"/>
      <c r="R2" s="4"/>
      <c r="S2" s="4"/>
    </row>
    <row r="3" spans="1:19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K3" t="s">
        <v>4</v>
      </c>
      <c r="L3" t="s">
        <v>8</v>
      </c>
      <c r="N3" s="4" t="s">
        <v>12</v>
      </c>
      <c r="O3" s="4"/>
      <c r="P3" s="4" t="s">
        <v>13</v>
      </c>
      <c r="Q3" s="4"/>
      <c r="R3" s="5" t="s">
        <v>14</v>
      </c>
      <c r="S3" s="5" t="s">
        <v>15</v>
      </c>
    </row>
    <row r="4" spans="1:19" x14ac:dyDescent="0.3">
      <c r="A4" s="1">
        <v>68600583</v>
      </c>
      <c r="B4" s="1">
        <v>6860067</v>
      </c>
      <c r="C4" s="1">
        <v>167085909</v>
      </c>
      <c r="D4" s="1">
        <v>16708591</v>
      </c>
      <c r="E4" s="1">
        <f>SUM(A4:D4)</f>
        <v>259255150</v>
      </c>
      <c r="F4" s="1">
        <v>173419149</v>
      </c>
      <c r="G4" s="1">
        <v>17341921</v>
      </c>
      <c r="H4" s="1">
        <v>17025500</v>
      </c>
      <c r="I4" s="1">
        <v>6000000</v>
      </c>
      <c r="K4" s="1">
        <f>SUM(F4:J4)</f>
        <v>213786570</v>
      </c>
      <c r="L4" s="1">
        <f>E4-K4</f>
        <v>45468580</v>
      </c>
      <c r="N4" s="5">
        <v>7384634</v>
      </c>
      <c r="O4" s="5">
        <v>738466</v>
      </c>
      <c r="P4" s="5">
        <v>5126969</v>
      </c>
      <c r="Q4" s="5">
        <v>512698</v>
      </c>
      <c r="R4" s="5">
        <f>SUM(N4:O5)</f>
        <v>15440770</v>
      </c>
      <c r="S4" s="5">
        <f>SUM(P4:Q9)</f>
        <v>23178667</v>
      </c>
    </row>
    <row r="5" spans="1:19" x14ac:dyDescent="0.3">
      <c r="A5" s="1"/>
      <c r="B5" s="1"/>
      <c r="C5" s="1"/>
      <c r="D5" s="1"/>
      <c r="E5" s="1">
        <f>SUM(A5:D5)</f>
        <v>0</v>
      </c>
      <c r="F5" s="1"/>
      <c r="G5" s="1"/>
      <c r="H5" s="1"/>
      <c r="I5" s="1"/>
      <c r="J5" s="1"/>
      <c r="K5" s="1">
        <f>SUM(F5:J5)</f>
        <v>0</v>
      </c>
      <c r="L5" s="1">
        <f>E5-K5</f>
        <v>0</v>
      </c>
      <c r="N5" s="5">
        <v>6652428</v>
      </c>
      <c r="O5" s="5">
        <v>665242</v>
      </c>
      <c r="P5" s="5">
        <v>1388000</v>
      </c>
      <c r="Q5" s="5">
        <v>384500</v>
      </c>
      <c r="R5" s="5"/>
      <c r="S5" s="5"/>
    </row>
    <row r="6" spans="1:19" x14ac:dyDescent="0.3">
      <c r="A6" s="3" t="s">
        <v>10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5"/>
      <c r="O6" s="5"/>
      <c r="P6" s="5">
        <v>3819000</v>
      </c>
      <c r="Q6" s="5">
        <v>1344000</v>
      </c>
      <c r="R6" s="5"/>
      <c r="S6" s="5"/>
    </row>
    <row r="7" spans="1:19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5"/>
      <c r="O7" s="5"/>
      <c r="P7" s="5">
        <v>2431000</v>
      </c>
      <c r="Q7" s="5">
        <v>722000</v>
      </c>
      <c r="R7" s="5"/>
      <c r="S7" s="5"/>
    </row>
    <row r="8" spans="1:19" x14ac:dyDescent="0.3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K8" t="s">
        <v>4</v>
      </c>
      <c r="L8" t="s">
        <v>8</v>
      </c>
      <c r="N8" s="5"/>
      <c r="O8" s="5"/>
      <c r="P8" s="5">
        <v>554000</v>
      </c>
      <c r="Q8" s="5">
        <v>4446500</v>
      </c>
      <c r="R8" s="5"/>
      <c r="S8" s="5"/>
    </row>
    <row r="9" spans="1:19" x14ac:dyDescent="0.3">
      <c r="A9" s="1">
        <v>1884998</v>
      </c>
      <c r="B9" s="1">
        <v>188502</v>
      </c>
      <c r="C9" s="1">
        <v>65296993</v>
      </c>
      <c r="D9" s="1">
        <v>6529697</v>
      </c>
      <c r="E9" s="1">
        <f>SUM(A9:D9)</f>
        <v>73900190</v>
      </c>
      <c r="F9" s="1">
        <v>53122514</v>
      </c>
      <c r="G9" s="1">
        <v>5312260</v>
      </c>
      <c r="H9" s="1">
        <v>4447400</v>
      </c>
      <c r="I9" s="1">
        <v>2000000</v>
      </c>
      <c r="J9" s="1"/>
      <c r="K9" s="1">
        <f>SUM(F9:J9)</f>
        <v>64882174</v>
      </c>
      <c r="L9" s="1">
        <f>E9-K9</f>
        <v>9018016</v>
      </c>
      <c r="N9" s="5"/>
      <c r="O9" s="5"/>
      <c r="P9" s="5">
        <v>2450000</v>
      </c>
      <c r="Q9" s="5"/>
      <c r="R9" s="5"/>
      <c r="S9" s="5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5"/>
      <c r="O10" s="5"/>
      <c r="P10" s="5"/>
      <c r="Q10" s="5"/>
      <c r="R10" s="5"/>
      <c r="S10" s="5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4" t="s">
        <v>16</v>
      </c>
      <c r="O11" s="4"/>
      <c r="P11" s="4" t="s">
        <v>17</v>
      </c>
      <c r="Q11" s="4"/>
      <c r="R11" s="5" t="s">
        <v>18</v>
      </c>
      <c r="S11" s="5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7">
        <f>SUM(R4,E4)</f>
        <v>274695920</v>
      </c>
      <c r="O12" s="7"/>
      <c r="P12" s="7">
        <f>SUM(K4,S4)</f>
        <v>236965237</v>
      </c>
      <c r="Q12" s="7"/>
      <c r="R12" s="6">
        <f>N12-P12</f>
        <v>37730683</v>
      </c>
      <c r="S12" s="5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5"/>
      <c r="O13" s="5"/>
      <c r="P13" s="5"/>
      <c r="Q13" s="5"/>
      <c r="R13" s="5"/>
      <c r="S13" s="5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9"/>
      <c r="O14" s="9"/>
      <c r="P14" s="9"/>
      <c r="Q14" s="9"/>
      <c r="R14" s="9"/>
      <c r="S14" s="9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4" t="s">
        <v>20</v>
      </c>
      <c r="O15" s="4"/>
      <c r="P15" s="4"/>
      <c r="Q15" s="4"/>
      <c r="R15" s="4"/>
      <c r="S15" s="4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4"/>
      <c r="O16" s="4"/>
      <c r="P16" s="4"/>
      <c r="Q16" s="4"/>
      <c r="R16" s="4"/>
      <c r="S16" s="4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4" t="s">
        <v>12</v>
      </c>
      <c r="O17" s="4"/>
      <c r="P17" s="4" t="s">
        <v>13</v>
      </c>
      <c r="Q17" s="4"/>
      <c r="R17" s="5" t="s">
        <v>14</v>
      </c>
      <c r="S17" s="5" t="s">
        <v>15</v>
      </c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5">
        <v>4898910</v>
      </c>
      <c r="O18" s="5">
        <v>489890</v>
      </c>
      <c r="P18" s="5">
        <v>489892</v>
      </c>
      <c r="Q18" s="5">
        <v>48989</v>
      </c>
      <c r="R18" s="5">
        <f>SUM(N18:O19)</f>
        <v>5388800</v>
      </c>
      <c r="S18" s="5">
        <f>SUM(P18:Q23)</f>
        <v>4777781</v>
      </c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5"/>
      <c r="O19" s="5"/>
      <c r="P19" s="5">
        <v>189000</v>
      </c>
      <c r="Q19" s="5">
        <v>248000</v>
      </c>
      <c r="R19" s="5"/>
      <c r="S19" s="5"/>
    </row>
    <row r="20" spans="1:19" x14ac:dyDescent="0.3">
      <c r="A20" s="1">
        <v>3646500</v>
      </c>
      <c r="B20" s="1">
        <v>51000</v>
      </c>
      <c r="C20" s="1">
        <v>15000</v>
      </c>
      <c r="D20" s="1"/>
      <c r="E20" s="1"/>
      <c r="F20" s="1"/>
      <c r="G20" s="1"/>
      <c r="H20" s="1"/>
      <c r="I20" s="1"/>
      <c r="J20" s="1"/>
      <c r="K20" s="1"/>
      <c r="L20" s="1"/>
      <c r="N20" s="5"/>
      <c r="O20" s="5"/>
      <c r="P20" s="5">
        <v>1166000</v>
      </c>
      <c r="Q20" s="5">
        <v>48000</v>
      </c>
      <c r="R20" s="5"/>
      <c r="S20" s="5"/>
    </row>
    <row r="21" spans="1:19" x14ac:dyDescent="0.3">
      <c r="A21" s="1">
        <v>9836000</v>
      </c>
      <c r="B21" s="1">
        <v>27000</v>
      </c>
      <c r="C21" s="1">
        <v>28000</v>
      </c>
      <c r="D21" s="1"/>
      <c r="E21" s="1"/>
      <c r="F21" s="1"/>
      <c r="G21" s="1"/>
      <c r="H21" s="1"/>
      <c r="I21" s="1"/>
      <c r="J21" s="1"/>
      <c r="K21" s="1"/>
      <c r="L21" s="1"/>
      <c r="N21" s="5"/>
      <c r="O21" s="5"/>
      <c r="P21" s="5">
        <v>986000</v>
      </c>
      <c r="Q21" s="5">
        <v>306000</v>
      </c>
      <c r="R21" s="5"/>
      <c r="S21" s="5"/>
    </row>
    <row r="22" spans="1:19" x14ac:dyDescent="0.3">
      <c r="A22" s="1">
        <v>2654000</v>
      </c>
      <c r="B22" s="1">
        <v>19800</v>
      </c>
      <c r="C22" s="1">
        <v>44000</v>
      </c>
      <c r="D22" s="1"/>
      <c r="E22" s="1"/>
      <c r="F22" s="1"/>
      <c r="G22" s="1"/>
      <c r="H22" s="1"/>
      <c r="I22" s="1"/>
      <c r="J22" s="1"/>
      <c r="K22" s="1"/>
      <c r="L22" s="1"/>
      <c r="N22" s="5"/>
      <c r="O22" s="5"/>
      <c r="P22" s="5">
        <v>561900</v>
      </c>
      <c r="Q22" s="5">
        <v>572000</v>
      </c>
      <c r="R22" s="5"/>
      <c r="S22" s="5"/>
    </row>
    <row r="23" spans="1:19" x14ac:dyDescent="0.3">
      <c r="A23" s="1">
        <v>246000</v>
      </c>
      <c r="B23" s="1">
        <v>82000</v>
      </c>
      <c r="C23" s="1">
        <v>52000</v>
      </c>
      <c r="D23" s="1"/>
      <c r="E23" s="1"/>
      <c r="F23" s="1"/>
      <c r="G23" s="1"/>
      <c r="H23" s="1"/>
      <c r="I23" s="1"/>
      <c r="J23" s="1"/>
      <c r="K23" s="1"/>
      <c r="L23" s="1"/>
      <c r="N23" s="5"/>
      <c r="O23" s="5"/>
      <c r="P23" s="5">
        <v>162000</v>
      </c>
      <c r="Q23" s="5"/>
      <c r="R23" s="5"/>
      <c r="S23" s="5"/>
    </row>
    <row r="24" spans="1:19" x14ac:dyDescent="0.3">
      <c r="A24" s="1">
        <v>218000</v>
      </c>
      <c r="B24" s="1">
        <v>2362600</v>
      </c>
      <c r="C24" s="1">
        <v>192944</v>
      </c>
      <c r="N24" s="5"/>
      <c r="O24" s="5"/>
      <c r="P24" s="5"/>
      <c r="Q24" s="5"/>
      <c r="R24" s="5"/>
      <c r="S24" s="5"/>
    </row>
    <row r="25" spans="1:19" x14ac:dyDescent="0.3">
      <c r="A25" s="1">
        <v>425000</v>
      </c>
      <c r="B25" s="1">
        <v>982500</v>
      </c>
      <c r="C25" s="1">
        <v>98000</v>
      </c>
      <c r="N25" s="4" t="s">
        <v>16</v>
      </c>
      <c r="O25" s="4"/>
      <c r="P25" s="4" t="s">
        <v>17</v>
      </c>
      <c r="Q25" s="4"/>
      <c r="R25" s="5" t="s">
        <v>18</v>
      </c>
      <c r="S25" s="5"/>
    </row>
    <row r="26" spans="1:19" x14ac:dyDescent="0.3">
      <c r="B26" s="1">
        <v>897500</v>
      </c>
      <c r="C26" s="1">
        <v>47000</v>
      </c>
      <c r="N26" s="7">
        <f>SUM(R18,E9)</f>
        <v>79288990</v>
      </c>
      <c r="O26" s="7"/>
      <c r="P26" s="7">
        <f>SUM(K9,S18)</f>
        <v>69659955</v>
      </c>
      <c r="Q26" s="7"/>
      <c r="R26" s="6">
        <f>N26-P26</f>
        <v>9629035</v>
      </c>
      <c r="S26" s="5"/>
    </row>
    <row r="27" spans="1:19" x14ac:dyDescent="0.3">
      <c r="B27" s="1">
        <v>25000</v>
      </c>
      <c r="C27" s="1">
        <v>59350</v>
      </c>
      <c r="N27" s="5"/>
      <c r="O27" s="5"/>
      <c r="P27" s="5"/>
      <c r="Q27" s="5"/>
      <c r="R27" s="5"/>
      <c r="S27" s="5"/>
    </row>
    <row r="28" spans="1:19" x14ac:dyDescent="0.3">
      <c r="C28" s="1"/>
      <c r="N28" s="8"/>
      <c r="O28" s="8"/>
      <c r="P28" s="8"/>
      <c r="Q28" s="8"/>
      <c r="R28" s="8"/>
      <c r="S28" s="8"/>
    </row>
    <row r="29" spans="1:19" x14ac:dyDescent="0.3">
      <c r="C29" s="1">
        <v>38500</v>
      </c>
      <c r="N29" s="8"/>
      <c r="O29" s="8"/>
      <c r="P29" s="8"/>
      <c r="Q29" s="8"/>
      <c r="R29" s="8"/>
      <c r="S29" s="8"/>
    </row>
    <row r="30" spans="1:19" x14ac:dyDescent="0.3">
      <c r="C30" s="1">
        <v>49000</v>
      </c>
    </row>
    <row r="31" spans="1:19" x14ac:dyDescent="0.3">
      <c r="C31" s="1">
        <v>119000</v>
      </c>
    </row>
    <row r="32" spans="1:19" x14ac:dyDescent="0.3">
      <c r="C32" s="1">
        <v>49200</v>
      </c>
    </row>
    <row r="33" spans="1:3" x14ac:dyDescent="0.3">
      <c r="A33" s="1">
        <f>SUM(A20:A32)</f>
        <v>17025500</v>
      </c>
      <c r="B33" s="1">
        <f>SUM(B20:B27)</f>
        <v>4447400</v>
      </c>
      <c r="C33" s="1">
        <v>150880</v>
      </c>
    </row>
    <row r="34" spans="1:3" x14ac:dyDescent="0.3">
      <c r="C34" s="1">
        <f>SUM(C20:C33)</f>
        <v>942874</v>
      </c>
    </row>
  </sheetData>
  <mergeCells count="16">
    <mergeCell ref="N17:O17"/>
    <mergeCell ref="P17:Q17"/>
    <mergeCell ref="N25:O25"/>
    <mergeCell ref="P25:Q25"/>
    <mergeCell ref="N26:O26"/>
    <mergeCell ref="P26:Q26"/>
    <mergeCell ref="A1:L2"/>
    <mergeCell ref="A6:L7"/>
    <mergeCell ref="N1:S2"/>
    <mergeCell ref="N3:O3"/>
    <mergeCell ref="P3:Q3"/>
    <mergeCell ref="N11:O11"/>
    <mergeCell ref="N12:O12"/>
    <mergeCell ref="P11:Q11"/>
    <mergeCell ref="P12:Q12"/>
    <mergeCell ref="N15:S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2021-04-01T01:07:37Z</dcterms:created>
  <dcterms:modified xsi:type="dcterms:W3CDTF">2021-06-17T11:04:39Z</dcterms:modified>
</cp:coreProperties>
</file>