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6" documentId="8_{C21318F6-0A5C-4D1F-A794-573F688B76AD}" xr6:coauthVersionLast="47" xr6:coauthVersionMax="47" xr10:uidLastSave="{382E39CD-D53F-4552-A315-90B27AF4E08C}"/>
  <bookViews>
    <workbookView xWindow="4410" yWindow="75" windowWidth="12930" windowHeight="142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F35" i="1" l="1"/>
  <c r="C36" i="1"/>
  <c r="C38" i="1" s="1"/>
  <c r="B4" i="2" l="1"/>
  <c r="B5" i="2" s="1"/>
  <c r="F36" i="1"/>
  <c r="F39" i="1"/>
</calcChain>
</file>

<file path=xl/sharedStrings.xml><?xml version="1.0" encoding="utf-8"?>
<sst xmlns="http://schemas.openxmlformats.org/spreadsheetml/2006/main" count="91" uniqueCount="81">
  <si>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</si>
  <si>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</si>
  <si>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</si>
  <si>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</si>
  <si>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</si>
  <si>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</si>
  <si>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</si>
  <si>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</si>
  <si>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</si>
  <si>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</si>
  <si>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</si>
  <si>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</si>
  <si>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</si>
  <si>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</si>
  <si>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</si>
  <si>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</si>
  <si>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</si>
  <si>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</si>
  <si>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</si>
  <si>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</si>
  <si>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</si>
  <si>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</si>
  <si>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</si>
  <si>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</si>
  <si>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</si>
  <si>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</si>
  <si>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</si>
  <si>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</si>
  <si>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</si>
  <si>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</si>
  <si>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</si>
  <si>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</si>
  <si>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</si>
  <si>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</si>
  <si>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</si>
  <si>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</si>
  <si>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</si>
  <si>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</si>
  <si>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</si>
  <si>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</si>
  <si>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</si>
  <si>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</si>
  <si>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</si>
  <si>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</si>
  <si>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</si>
  <si>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</si>
  <si>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</si>
  <si>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</si>
  <si>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</si>
  <si>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</si>
  <si>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</si>
  <si>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</si>
  <si>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</si>
  <si>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</si>
  <si>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</si>
  <si>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</si>
  <si>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</si>
  <si>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</si>
  <si>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</si>
  <si>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</si>
  <si>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</si>
  <si>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</si>
  <si>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</si>
  <si>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코어i3-10세대 10105</t>
    <phoneticPr fontId="1" type="noConversion"/>
  </si>
  <si>
    <t xml:space="preserve">ASUS PRIME H510M-K </t>
    <phoneticPr fontId="1" type="noConversion"/>
  </si>
  <si>
    <t>인텔쿨러</t>
    <phoneticPr fontId="1" type="noConversion"/>
  </si>
  <si>
    <t>삼성전자 DDR4-3200 (8GB)</t>
    <phoneticPr fontId="1" type="noConversion"/>
  </si>
  <si>
    <t>아이구주 HATCH 1 야인 (블랙)</t>
    <phoneticPr fontId="1" type="noConversion"/>
  </si>
  <si>
    <t>마이크로닉스 COOLMAX 500W</t>
    <phoneticPr fontId="1" type="noConversion"/>
  </si>
  <si>
    <t>/</t>
    <phoneticPr fontId="1" type="noConversion"/>
  </si>
  <si>
    <t>인텔 UHD 630 내장그래픽</t>
    <phoneticPr fontId="1" type="noConversion"/>
  </si>
  <si>
    <t>모니터</t>
    <phoneticPr fontId="1" type="noConversion"/>
  </si>
  <si>
    <t>키보드마우스</t>
    <phoneticPr fontId="1" type="noConversion"/>
  </si>
  <si>
    <t>키보드마우스 합본SET</t>
    <phoneticPr fontId="1" type="noConversion"/>
  </si>
  <si>
    <t>마우스패드</t>
    <phoneticPr fontId="1" type="noConversion"/>
  </si>
  <si>
    <t>게이밍 고급형 패드 5mm</t>
    <phoneticPr fontId="1" type="noConversion"/>
  </si>
  <si>
    <t>Kinocon (전계원 차장님)</t>
    <phoneticPr fontId="1" type="noConversion"/>
  </si>
  <si>
    <t>대성글로벌코리아 뷰싱크 Etroy VSG241-75 HDR 슬림베젤 게이밍</t>
    <phoneticPr fontId="1" type="noConversion"/>
  </si>
  <si>
    <t>010-5239-9207</t>
    <phoneticPr fontId="1" type="noConversion"/>
  </si>
  <si>
    <t>이체 및 세금계산서</t>
  </si>
  <si>
    <t>Western Digital WD M.2 NVMe (256GB)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</si>
</sst>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2" zoomScaleNormal="100" zoomScaleSheetLayoutView="100" zoomScalePageLayoutView="7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76</v>
      </c>
      <c r="C1" s="109" t="s">
        <v>60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78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44565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61</v>
      </c>
      <c r="B6" s="100"/>
      <c r="C6" s="58" t="s">
        <v>63</v>
      </c>
      <c r="D6" s="59"/>
      <c r="E6" s="3" t="s">
        <v>6</v>
      </c>
      <c r="F6" s="6">
        <v>148000</v>
      </c>
      <c r="G6" s="3">
        <v>1</v>
      </c>
      <c r="H6" s="6">
        <f>F6*G6</f>
        <v>148000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64</v>
      </c>
      <c r="D8" s="61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37.5" customHeight="1">
      <c r="A9" s="101"/>
      <c r="B9" s="102"/>
      <c r="C9" s="58" t="s">
        <v>66</v>
      </c>
      <c r="D9" s="59"/>
      <c r="E9" s="3" t="s">
        <v>8</v>
      </c>
      <c r="F9" s="6">
        <v>43000</v>
      </c>
      <c r="G9" s="3">
        <v>1</v>
      </c>
      <c r="H9" s="6">
        <f t="shared" si="0"/>
        <v>43000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80</v>
      </c>
      <c r="D11" s="123"/>
      <c r="E11" s="3" t="s">
        <v>10</v>
      </c>
      <c r="F11" s="6">
        <v>51000</v>
      </c>
      <c r="G11" s="3">
        <v>1</v>
      </c>
      <c r="H11" s="6">
        <f t="shared" si="0"/>
        <v>51000</v>
      </c>
      <c r="I11" s="2"/>
    </row>
    <row r="12" spans="1:9" ht="24" customHeight="1">
      <c r="A12" s="101"/>
      <c r="B12" s="102"/>
      <c r="C12" s="58" t="s">
        <v>69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67</v>
      </c>
      <c r="D14" s="95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1"/>
      <c r="B15" s="102"/>
      <c r="C15" s="94" t="s">
        <v>68</v>
      </c>
      <c r="D15" s="95"/>
      <c r="E15" s="3" t="s">
        <v>14</v>
      </c>
      <c r="F15" s="6">
        <v>38000</v>
      </c>
      <c r="G15" s="3">
        <v>1</v>
      </c>
      <c r="H15" s="6">
        <f t="shared" si="0"/>
        <v>38000</v>
      </c>
      <c r="I15" s="2"/>
    </row>
    <row r="16" spans="1:9" ht="24" customHeight="1">
      <c r="A16" s="101"/>
      <c r="B16" s="102"/>
      <c r="C16" s="118" t="s">
        <v>59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62</v>
      </c>
      <c r="B20" s="104"/>
      <c r="C20" s="115" t="s">
        <v>18</v>
      </c>
      <c r="D20" s="115"/>
      <c r="E20" s="69">
        <f>SUM(H6:H19)</f>
        <v>435000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/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77</v>
      </c>
      <c r="D24" s="95"/>
      <c r="E24" s="5" t="s">
        <v>71</v>
      </c>
      <c r="F24" s="6">
        <v>139000</v>
      </c>
      <c r="G24" s="3">
        <v>1</v>
      </c>
      <c r="H24" s="6">
        <f>F24*G24</f>
        <v>139000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73</v>
      </c>
      <c r="D25" s="95"/>
      <c r="E25" s="33" t="s">
        <v>72</v>
      </c>
      <c r="F25" s="6">
        <v>0</v>
      </c>
      <c r="G25" s="3">
        <v>9</v>
      </c>
      <c r="H25" s="6">
        <f t="shared" ref="H25:H32" si="1">F25*G25</f>
        <v>0</v>
      </c>
      <c r="I25" s="2"/>
    </row>
    <row r="26" spans="1:9">
      <c r="A26" s="80"/>
      <c r="B26" s="81"/>
      <c r="C26" s="96" t="s">
        <v>75</v>
      </c>
      <c r="D26" s="95"/>
      <c r="E26" s="5" t="s">
        <v>74</v>
      </c>
      <c r="F26" s="6">
        <v>0</v>
      </c>
      <c r="G26" s="3">
        <v>9</v>
      </c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139000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139000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13900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79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152900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139000</v>
      </c>
    </row>
    <row r="5" spans="1:6">
      <c r="A5" t="s">
        <v>42</v>
      </c>
      <c r="B5">
        <f>B4*1.13</f>
        <v>157069.99999999997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2022-01-04T05:04:19Z</cp:lastPrinted>
  <dcterms:created xsi:type="dcterms:W3CDTF">2019-03-28T03:58:09Z</dcterms:created>
  <dcterms:modified xsi:type="dcterms:W3CDTF">2022-01-04T05:05:12Z</dcterms:modified>
</cp:coreProperties>
</file>