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AB34BA5B-6FE0-40A7-9078-F73C4B8DE55C}" xr6:coauthVersionLast="47" xr6:coauthVersionMax="47" xr10:uidLastSave="{00000000-0000-0000-0000-000000000000}"/>
  <bookViews>
    <workbookView xWindow="13380" yWindow="180" windowWidth="15090" windowHeight="144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<sst xmlns="http://schemas.openxmlformats.org/spreadsheetml/2006/main" count="87" uniqueCount="78">
  <si>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</si>
  <si>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</si>
  <si>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</si>
  <si>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</si>
  <si>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</si>
  <si>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</si>
  <si>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</si>
  <si>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</si>
  <si>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</si>
  <si>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</si>
  <si>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</si>
  <si>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</si>
  <si>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</si>
  <si>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</si>
  <si>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</si>
  <si>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</si>
  <si>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</si>
  <si>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</si>
  <si>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</si>
  <si>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</si>
  <si>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</si>
  <si>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</si>
  <si>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</si>
  <si>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</si>
  <si>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</si>
  <si>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</si>
  <si>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</si>
  <si>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</si>
  <si>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</si>
  <si>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</si>
  <si>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</si>
  <si>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</si>
  <si>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</si>
  <si>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</si>
  <si>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</si>
  <si>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</si>
  <si>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</si>
  <si>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</si>
  <si>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</si>
  <si>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</si>
  <si>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</si>
  <si>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</si>
  <si>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</si>
  <si>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</si>
  <si>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</si>
  <si>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</si>
  <si>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</si>
  <si>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</si>
  <si>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</si>
  <si>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</si>
  <si>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</si>
  <si>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</si>
  <si>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</si>
  <si>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</si>
  <si>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</si>
  <si>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</si>
  <si>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</si>
  <si>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</si>
  <si>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</si>
  <si>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</si>
  <si>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</si>
  <si>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</si>
  <si>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</si>
  <si>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</si>
  <si>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</si>
  <si>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</si>
  <si>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</si>
  <si>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</si>
  <si>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</si>
  <si>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</si>
  <si>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노트북</t>
    <phoneticPr fontId="1" type="noConversion"/>
  </si>
  <si>
    <t>드라이버설치</t>
    <phoneticPr fontId="1" type="noConversion"/>
  </si>
  <si>
    <t xml:space="preserve">사무+ 문서와 엑셀작업  </t>
    <phoneticPr fontId="1" type="noConversion"/>
  </si>
  <si>
    <t>컨슈머/기본제품/그레이/아이디어패드/인텔 코어 i3/랩터레이크 (13세대)/8GB RAM/512GB SSD 이하/M.2(NVMe)/Intel®UHD Graphics (내장그래픽)/운영체제미포함/15형/1920x1080 (FHD)/광시야각/300nits/안티글레어/키보드라이트/숫자키보드/HDMI/USB 3.2/USBType-C/USBType-A/SD CARD/무선랜/블루투스/A/S 1년</t>
    <phoneticPr fontId="1" type="noConversion"/>
  </si>
  <si>
    <t>아이디어패드 Slim3-15IRU8 82X700HWKR</t>
    <phoneticPr fontId="1" type="noConversion"/>
  </si>
  <si>
    <t xml:space="preserve">          인텔 i3 13세대 노트북</t>
    <phoneticPr fontId="1" type="noConversion"/>
  </si>
  <si>
    <t>유태경(기존고객님)</t>
    <phoneticPr fontId="1" type="noConversion"/>
  </si>
  <si>
    <t>무선마우스+파우치 서비스(15.6)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</si>
</sst>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9" borderId="0" xfId="0" applyFill="1">
      <alignment vertical="center"/>
    </xf>
    <xf numFmtId="179" fontId="0" fillId="4" borderId="0" xfId="0" applyNumberFormat="1" applyFill="1">
      <alignment vertical="center"/>
    </xf>
    <xf numFmtId="179" fontId="4" fillId="8" borderId="0" xfId="0" applyNumberFormat="1" applyFont="1" applyFill="1">
      <alignment vertical="center"/>
    </xf>
    <xf numFmtId="179" fontId="0" fillId="9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7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</xf>
    <xf numFmtId="176" fontId="9" fillId="3" borderId="3" xfId="0" applyNumberFormat="1" applyFont="1" applyFill="1" applyBorder="1" applyProtection="1">
      <alignment vertical="center"/>
    </xf>
    <xf numFmtId="176" fontId="9" fillId="6" borderId="1" xfId="0" applyNumberFormat="1" applyFont="1" applyFill="1" applyBorder="1" applyProtection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 applyProtection="1">
      <alignment horizontal="center" vertical="center"/>
    </xf>
    <xf numFmtId="178" fontId="13" fillId="6" borderId="6" xfId="0" applyNumberFormat="1" applyFont="1" applyFill="1" applyBorder="1" applyAlignment="1" applyProtection="1">
      <alignment horizontal="center" vertical="center"/>
    </xf>
    <xf numFmtId="178" fontId="13" fillId="6" borderId="9" xfId="0" applyNumberFormat="1" applyFont="1" applyFill="1" applyBorder="1" applyAlignment="1" applyProtection="1">
      <alignment horizontal="center" vertical="center"/>
    </xf>
    <xf numFmtId="178" fontId="13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 applyProtection="1">
      <alignment horizontal="center" vertical="center"/>
    </xf>
    <xf numFmtId="176" fontId="9" fillId="2" borderId="5" xfId="0" applyNumberFormat="1" applyFont="1" applyFill="1" applyBorder="1" applyAlignment="1" applyProtection="1">
      <alignment horizontal="center" vertical="center"/>
    </xf>
    <xf numFmtId="176" fontId="9" fillId="2" borderId="1" xfId="0" applyNumberFormat="1" applyFont="1" applyFill="1" applyBorder="1" applyAlignment="1" applyProtection="1">
      <alignment horizontal="center" vertical="center"/>
    </xf>
    <xf numFmtId="176" fontId="9" fillId="6" borderId="1" xfId="0" applyNumberFormat="1" applyFont="1" applyFill="1" applyBorder="1" applyAlignment="1" applyProtection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10" borderId="4" xfId="0" applyFont="1" applyFill="1" applyBorder="1" applyAlignment="1" applyProtection="1">
      <alignment horizontal="center" vertical="center" wrapText="1"/>
      <protection locked="0"/>
    </xf>
    <xf numFmtId="0" fontId="9" fillId="10" borderId="6" xfId="0" applyFont="1" applyFill="1" applyBorder="1" applyAlignment="1" applyProtection="1">
      <alignment horizontal="center" vertical="center" wrapText="1"/>
      <protection locked="0"/>
    </xf>
    <xf numFmtId="0" fontId="9" fillId="10" borderId="7" xfId="0" applyFont="1" applyFill="1" applyBorder="1" applyAlignment="1" applyProtection="1">
      <alignment horizontal="center" vertical="center" wrapText="1"/>
      <protection locked="0"/>
    </xf>
    <xf numFmtId="0" fontId="9" fillId="10" borderId="8" xfId="0" applyFont="1" applyFill="1" applyBorder="1" applyAlignment="1" applyProtection="1">
      <alignment horizontal="center" vertical="center" wrapText="1"/>
      <protection locked="0"/>
    </xf>
    <xf numFmtId="0" fontId="9" fillId="10" borderId="9" xfId="0" applyFont="1" applyFill="1" applyBorder="1" applyAlignment="1" applyProtection="1">
      <alignment horizontal="center" vertical="center" wrapText="1"/>
      <protection locked="0"/>
    </xf>
    <xf numFmtId="0" fontId="9" fillId="10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 applyProtection="1">
      <alignment horizontal="center" vertical="center"/>
    </xf>
    <xf numFmtId="176" fontId="9" fillId="5" borderId="5" xfId="0" applyNumberFormat="1" applyFont="1" applyFill="1" applyBorder="1" applyAlignment="1" applyProtection="1">
      <alignment horizontal="center" vertical="center"/>
    </xf>
    <xf numFmtId="176" fontId="9" fillId="5" borderId="9" xfId="0" applyNumberFormat="1" applyFont="1" applyFill="1" applyBorder="1" applyAlignment="1" applyProtection="1">
      <alignment horizontal="center" vertical="center"/>
    </xf>
    <xf numFmtId="176" fontId="9" fillId="5" borderId="10" xfId="0" applyNumberFormat="1" applyFont="1" applyFill="1" applyBorder="1" applyAlignment="1" applyProtection="1">
      <alignment horizontal="center" vertical="center"/>
    </xf>
    <xf numFmtId="0" fontId="7" fillId="10" borderId="4" xfId="0" applyFont="1" applyFill="1" applyBorder="1" applyAlignment="1" applyProtection="1">
      <alignment horizontal="center" vertical="center" wrapText="1"/>
      <protection locked="0"/>
    </xf>
    <xf numFmtId="0" fontId="7" fillId="10" borderId="6" xfId="0" applyFont="1" applyFill="1" applyBorder="1" applyAlignment="1" applyProtection="1">
      <alignment horizontal="center" vertical="center" wrapText="1"/>
      <protection locked="0"/>
    </xf>
    <xf numFmtId="0" fontId="7" fillId="10" borderId="7" xfId="0" applyFont="1" applyFill="1" applyBorder="1" applyAlignment="1" applyProtection="1">
      <alignment horizontal="center" vertical="center" wrapText="1"/>
      <protection locked="0"/>
    </xf>
    <xf numFmtId="0" fontId="7" fillId="10" borderId="8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horizontal="center" wrapText="1"/>
      <protection locked="0"/>
    </xf>
    <xf numFmtId="0" fontId="12" fillId="10" borderId="6" xfId="0" applyFont="1" applyFill="1" applyBorder="1" applyAlignment="1" applyProtection="1">
      <alignment horizontal="center" wrapText="1"/>
      <protection locked="0"/>
    </xf>
    <xf numFmtId="0" fontId="12" fillId="10" borderId="7" xfId="0" applyFont="1" applyFill="1" applyBorder="1" applyAlignment="1" applyProtection="1">
      <alignment horizontal="center" wrapText="1"/>
      <protection locked="0"/>
    </xf>
    <xf numFmtId="0" fontId="12" fillId="10" borderId="8" xfId="0" applyFont="1" applyFill="1" applyBorder="1" applyAlignment="1" applyProtection="1">
      <alignment horizontal="center" wrapText="1"/>
      <protection locked="0"/>
    </xf>
    <xf numFmtId="0" fontId="12" fillId="10" borderId="9" xfId="0" applyFont="1" applyFill="1" applyBorder="1" applyAlignment="1" applyProtection="1">
      <alignment horizontal="center" wrapText="1"/>
      <protection locked="0"/>
    </xf>
    <xf numFmtId="0" fontId="12" fillId="10" borderId="11" xfId="0" applyFont="1" applyFill="1" applyBorder="1" applyAlignment="1" applyProtection="1">
      <alignment horizontal="center" wrapText="1"/>
      <protection locked="0"/>
    </xf>
    <xf numFmtId="0" fontId="9" fillId="10" borderId="14" xfId="0" applyFont="1" applyFill="1" applyBorder="1" applyAlignment="1" applyProtection="1">
      <alignment horizontal="center" vertical="center"/>
      <protection locked="0"/>
    </xf>
    <xf numFmtId="0" fontId="9" fillId="10" borderId="3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 applyProtection="1">
      <alignment horizontal="center" vertical="center" wrapText="1"/>
      <protection locked="0"/>
    </xf>
    <xf numFmtId="0" fontId="9" fillId="5" borderId="8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7" borderId="5" xfId="0" applyFont="1" applyFill="1" applyBorder="1" applyAlignment="1" applyProtection="1">
      <alignment horizontal="right" vertical="center"/>
      <protection locked="0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6" xfId="0" applyFont="1" applyFill="1" applyBorder="1" applyAlignment="1" applyProtection="1">
      <alignment horizontal="center" vertical="center" wrapText="1"/>
      <protection locked="0"/>
    </xf>
    <xf numFmtId="0" fontId="5" fillId="10" borderId="7" xfId="0" applyFont="1" applyFill="1" applyBorder="1" applyAlignment="1" applyProtection="1">
      <alignment horizontal="center" vertical="center" wrapText="1"/>
      <protection locked="0"/>
    </xf>
    <xf numFmtId="0" fontId="5" fillId="10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10" borderId="14" xfId="0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10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4" zoomScaleNormal="100" zoomScaleSheetLayoutView="100" workbookViewId="0">
      <selection activeCell="C26" sqref="C26:D3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76</v>
      </c>
      <c r="C1" s="126" t="s">
        <v>75</v>
      </c>
      <c r="D1" s="127"/>
      <c r="E1" s="54"/>
      <c r="F1" s="55"/>
      <c r="G1" s="55"/>
      <c r="H1" s="56"/>
    </row>
    <row r="2" spans="1:9" ht="22.5" customHeight="1">
      <c r="A2" s="14" t="s">
        <v>34</v>
      </c>
      <c r="B2" s="15">
        <v>1038387994</v>
      </c>
      <c r="C2" s="128"/>
      <c r="D2" s="129"/>
      <c r="E2" s="57"/>
      <c r="F2" s="58"/>
      <c r="G2" s="58"/>
      <c r="H2" s="59"/>
    </row>
    <row r="3" spans="1:9" ht="22.5" customHeight="1">
      <c r="A3" s="14" t="s">
        <v>35</v>
      </c>
      <c r="B3" s="16"/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30" t="s">
        <v>72</v>
      </c>
      <c r="C4" s="130"/>
      <c r="D4" s="131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/>
      <c r="B6" s="107"/>
      <c r="C6" s="68"/>
      <c r="D6" s="69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108"/>
      <c r="B7" s="109"/>
      <c r="C7" s="68"/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/>
      <c r="D8" s="71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108"/>
      <c r="B9" s="109"/>
      <c r="C9" s="68"/>
      <c r="D9" s="69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108"/>
      <c r="B10" s="109"/>
      <c r="C10" s="68"/>
      <c r="D10" s="69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08"/>
      <c r="B11" s="109"/>
      <c r="C11" s="141"/>
      <c r="D11" s="142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43"/>
      <c r="D12" s="69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108"/>
      <c r="B13" s="109"/>
      <c r="C13" s="135"/>
      <c r="D13" s="136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5"/>
      <c r="D14" s="136"/>
      <c r="E14" s="20" t="s">
        <v>61</v>
      </c>
      <c r="F14" s="21"/>
      <c r="G14" s="20"/>
      <c r="H14" s="34">
        <f t="shared" si="0"/>
        <v>0</v>
      </c>
      <c r="I14" s="1"/>
    </row>
    <row r="15" spans="1:9" ht="24" customHeight="1">
      <c r="A15" s="108"/>
      <c r="B15" s="109"/>
      <c r="C15" s="135"/>
      <c r="D15" s="136"/>
      <c r="E15" s="20" t="s">
        <v>62</v>
      </c>
      <c r="F15" s="21"/>
      <c r="G15" s="20"/>
      <c r="H15" s="34">
        <f t="shared" si="0"/>
        <v>0</v>
      </c>
      <c r="I15" s="1"/>
    </row>
    <row r="16" spans="1:9" ht="24" customHeight="1">
      <c r="A16" s="108"/>
      <c r="B16" s="109"/>
      <c r="C16" s="137"/>
      <c r="D16" s="138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44"/>
      <c r="D17" s="117"/>
      <c r="E17" s="23" t="s">
        <v>64</v>
      </c>
      <c r="F17" s="24"/>
      <c r="G17" s="23"/>
      <c r="H17" s="34">
        <f t="shared" si="0"/>
        <v>0</v>
      </c>
      <c r="I17" s="1"/>
    </row>
    <row r="18" spans="1:9">
      <c r="A18" s="108"/>
      <c r="B18" s="109"/>
      <c r="C18" s="116"/>
      <c r="D18" s="117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9"/>
      <c r="D19" s="140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33"/>
      <c r="D20" s="134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/>
      <c r="B21" s="111"/>
      <c r="C21" s="132" t="s">
        <v>12</v>
      </c>
      <c r="D21" s="132"/>
      <c r="E21" s="101">
        <f>SUM(H6:H20)</f>
        <v>0</v>
      </c>
      <c r="F21" s="101"/>
      <c r="G21" s="39"/>
      <c r="H21" s="65" t="s">
        <v>69</v>
      </c>
      <c r="I21" s="1"/>
    </row>
    <row r="22" spans="1:9" ht="12.75" customHeight="1">
      <c r="A22" s="112"/>
      <c r="B22" s="113"/>
      <c r="C22" s="132"/>
      <c r="D22" s="132"/>
      <c r="E22" s="101">
        <f>E21*G21</f>
        <v>0</v>
      </c>
      <c r="F22" s="101"/>
      <c r="G22" s="101"/>
      <c r="H22" s="65"/>
      <c r="I22" s="1"/>
    </row>
    <row r="23" spans="1:9" ht="12.75" customHeight="1">
      <c r="A23" s="112"/>
      <c r="B23" s="113"/>
      <c r="C23" s="132"/>
      <c r="D23" s="132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74</v>
      </c>
      <c r="D25" s="98"/>
      <c r="E25" s="41" t="s">
        <v>70</v>
      </c>
      <c r="F25" s="37">
        <v>520000</v>
      </c>
      <c r="G25" s="38">
        <v>1</v>
      </c>
      <c r="H25" s="42">
        <f>F25*G25</f>
        <v>520000</v>
      </c>
      <c r="I25" s="1"/>
    </row>
    <row r="26" spans="1:9" ht="25.15" customHeight="1">
      <c r="A26" s="81" t="s">
        <v>77</v>
      </c>
      <c r="B26" s="82"/>
      <c r="C26" s="118" t="s">
        <v>73</v>
      </c>
      <c r="D26" s="119"/>
      <c r="E26" s="41" t="s">
        <v>71</v>
      </c>
      <c r="F26" s="37">
        <v>50000</v>
      </c>
      <c r="G26" s="38">
        <v>1</v>
      </c>
      <c r="H26" s="42">
        <f>F26*G26</f>
        <v>50000</v>
      </c>
      <c r="I26" s="1"/>
    </row>
    <row r="27" spans="1:9">
      <c r="A27" s="83"/>
      <c r="B27" s="84"/>
      <c r="C27" s="120"/>
      <c r="D27" s="121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20"/>
      <c r="D28" s="121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20"/>
      <c r="D29" s="121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20"/>
      <c r="D30" s="121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22"/>
      <c r="D31" s="12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570000</v>
      </c>
      <c r="F34" s="103"/>
      <c r="G34" s="103"/>
      <c r="H34" s="63" t="s">
        <v>68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67</v>
      </c>
      <c r="F36" s="74">
        <f>SUM(E22,E34)</f>
        <v>570000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57000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627000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5" t="s">
        <v>43</v>
      </c>
      <c r="G41" s="125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4"/>
      <c r="B43" s="124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formatCells="0" selectLockedCells="1"/>
  <mergeCells count="52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4" t="s">
        <v>54</v>
      </c>
      <c r="B3" s="124"/>
      <c r="C3" s="124"/>
      <c r="E3" t="s">
        <v>47</v>
      </c>
      <c r="F3">
        <f>Sheet1!F36</f>
        <v>570000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77000</v>
      </c>
      <c r="D6" t="s">
        <v>50</v>
      </c>
    </row>
    <row r="8" spans="1:7">
      <c r="A8" s="124" t="s">
        <v>55</v>
      </c>
      <c r="B8" s="124"/>
      <c r="C8" s="124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570000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570000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570000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2026-01-08T08:31:54Z</cp:lastPrinted>
  <dcterms:created xsi:type="dcterms:W3CDTF">2019-03-28T03:58:09Z</dcterms:created>
  <dcterms:modified xsi:type="dcterms:W3CDTF">2026-01-08T10:07:33Z</dcterms:modified>
</cp:coreProperties>
</file>