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4A41ABC3-3AFF-4932-87C1-9A29B7543FA0}" xr6:coauthVersionLast="47" xr6:coauthVersionMax="47" xr10:uidLastSave="{00000000-0000-0000-0000-000000000000}"/>
  <bookViews>
    <workbookView xWindow="18255" yWindow="3285" windowWidth="17175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H18" i="1"/>
  <c r="C34" i="1" l="1"/>
  <c r="H40" i="1"/>
  <c r="H38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<sst xmlns="http://schemas.openxmlformats.org/spreadsheetml/2006/main" count="101" uniqueCount="90">
  <si>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</si>
  <si>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</si>
  <si>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</si>
  <si>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</si>
  <si>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</si>
  <si>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</si>
  <si>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</si>
  <si>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</si>
  <si>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</si>
  <si>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</si>
  <si>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</si>
  <si>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</si>
  <si>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</si>
  <si>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</si>
  <si>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</si>
  <si>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</si>
  <si>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</si>
  <si>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</si>
  <si>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</si>
  <si>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</si>
  <si>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</si>
  <si>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</si>
  <si>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</si>
  <si>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</si>
  <si>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</si>
  <si>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</si>
  <si>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</si>
  <si>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</si>
  <si>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</si>
  <si>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</si>
  <si>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</si>
  <si>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</si>
  <si>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</si>
  <si>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</si>
  <si>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</si>
  <si>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</si>
  <si>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</si>
  <si>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</si>
  <si>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</si>
  <si>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</si>
  <si>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</si>
  <si>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</si>
  <si>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</si>
  <si>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</si>
  <si>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</si>
  <si>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</si>
  <si>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</si>
  <si>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</si>
  <si>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</si>
  <si>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</si>
  <si>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</si>
  <si>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</si>
  <si>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</si>
  <si>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</si>
  <si>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</si>
  <si>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</si>
  <si>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</si>
  <si>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</si>
  <si>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</si>
  <si>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</si>
  <si>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</si>
  <si>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</si>
  <si>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</si>
  <si>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</si>
  <si>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</si>
  <si>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</si>
  <si>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</si>
  <si>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</si>
  <si>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</si>
  <si>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</si>
  <si>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</si>
  <si>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</si>
  <si>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</si>
  <si>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</si>
  <si>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</si>
  <si>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리얼컴 카페 가입 조건부 원격지원 2년 무상서비스</t>
    <phoneticPr fontId="1" type="noConversion"/>
  </si>
  <si>
    <t>인텔 코어i5-14세대 14400 랩터레이크 리프레시</t>
    <phoneticPr fontId="1" type="noConversion"/>
  </si>
  <si>
    <t>인텔 UHD 내장그래픽</t>
    <phoneticPr fontId="1" type="noConversion"/>
  </si>
  <si>
    <t>GIGABYTE H610M H V2 D4  (HDMI +RGB)</t>
    <phoneticPr fontId="1" type="noConversion"/>
  </si>
  <si>
    <t>커널앤코어 DDR4-3200 CL22 (16GB)</t>
    <phoneticPr fontId="1" type="noConversion"/>
  </si>
  <si>
    <t>마이크론 Crucial P310 M.2 NVMe  (500GB)</t>
    <phoneticPr fontId="1" type="noConversion"/>
  </si>
  <si>
    <t>마이크로닉스 COOLMAX ELITE II 500W</t>
    <phoneticPr fontId="1" type="noConversion"/>
  </si>
  <si>
    <t>인텔 정품쿨러</t>
    <phoneticPr fontId="1" type="noConversion"/>
  </si>
  <si>
    <t>김봉섭 과장님(사무용)</t>
    <phoneticPr fontId="1" type="noConversion"/>
  </si>
  <si>
    <t>DAVEN V200 (블랙)</t>
    <phoneticPr fontId="1" type="noConversion"/>
  </si>
  <si>
    <t>모니터</t>
    <phoneticPr fontId="1" type="noConversion"/>
  </si>
  <si>
    <t>선택2. LG 24MR400 (스피커X)</t>
    <phoneticPr fontId="1" type="noConversion"/>
  </si>
  <si>
    <t>선택1 .삼성 LS24F330 (스피커X)</t>
    <phoneticPr fontId="1" type="noConversion"/>
  </si>
  <si>
    <t>Windows 11 pro (DSP 64bit 한글)선택사항</t>
    <phoneticPr fontId="1" type="noConversion"/>
  </si>
  <si>
    <t>선택3.  PA2441F 무결점 신모델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</si>
</sst>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6" borderId="14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176" fontId="9" fillId="6" borderId="12" xfId="0" applyNumberFormat="1" applyFont="1" applyFill="1" applyBorder="1" applyAlignment="1" applyProtection="1">
      <alignment horizontal="center" vertical="center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C27" sqref="C27:D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122" t="s">
        <v>67</v>
      </c>
      <c r="D1" s="123"/>
      <c r="E1" s="54"/>
      <c r="F1" s="55"/>
      <c r="G1" s="55"/>
      <c r="H1" s="56"/>
    </row>
    <row r="2" spans="1:9" ht="22.5" customHeight="1">
      <c r="A2" s="14" t="s">
        <v>34</v>
      </c>
      <c r="B2" s="15">
        <v>1083075865</v>
      </c>
      <c r="C2" s="124"/>
      <c r="D2" s="125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46022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6"/>
      <c r="C4" s="126"/>
      <c r="D4" s="127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142" t="s">
        <v>76</v>
      </c>
      <c r="D6" s="143"/>
      <c r="E6" s="20" t="s">
        <v>6</v>
      </c>
      <c r="F6" s="21">
        <v>400000</v>
      </c>
      <c r="G6" s="20">
        <v>1</v>
      </c>
      <c r="H6" s="34">
        <f>F6*G6</f>
        <v>400000</v>
      </c>
      <c r="I6" s="1"/>
    </row>
    <row r="7" spans="1:9" ht="24" customHeight="1">
      <c r="A7" s="110"/>
      <c r="B7" s="111"/>
      <c r="C7" s="70" t="s">
        <v>82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78</v>
      </c>
      <c r="D8" s="73"/>
      <c r="E8" s="20" t="s">
        <v>7</v>
      </c>
      <c r="F8" s="21">
        <v>86000</v>
      </c>
      <c r="G8" s="20">
        <v>1</v>
      </c>
      <c r="H8" s="34">
        <f t="shared" si="0"/>
        <v>86000</v>
      </c>
      <c r="I8" s="1"/>
    </row>
    <row r="9" spans="1:9" ht="37.5" customHeight="1">
      <c r="A9" s="110"/>
      <c r="B9" s="111"/>
      <c r="C9" s="142" t="s">
        <v>79</v>
      </c>
      <c r="D9" s="143"/>
      <c r="E9" s="20" t="s">
        <v>8</v>
      </c>
      <c r="F9" s="21">
        <v>167000</v>
      </c>
      <c r="G9" s="20">
        <v>1</v>
      </c>
      <c r="H9" s="34">
        <f t="shared" si="0"/>
        <v>167000</v>
      </c>
      <c r="I9" s="1"/>
    </row>
    <row r="10" spans="1:9" ht="24" customHeight="1">
      <c r="A10" s="110"/>
      <c r="B10" s="111"/>
      <c r="C10" s="70" t="s">
        <v>77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6" t="s">
        <v>80</v>
      </c>
      <c r="D12" s="71"/>
      <c r="E12" s="20" t="s">
        <v>10</v>
      </c>
      <c r="F12" s="21">
        <v>120000</v>
      </c>
      <c r="G12" s="20">
        <v>1</v>
      </c>
      <c r="H12" s="34">
        <f t="shared" si="0"/>
        <v>120000</v>
      </c>
      <c r="I12" s="1"/>
    </row>
    <row r="13" spans="1:9" ht="31.5" customHeight="1">
      <c r="A13" s="110"/>
      <c r="B13" s="111"/>
      <c r="C13" s="131"/>
      <c r="D13" s="132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1" t="s">
        <v>84</v>
      </c>
      <c r="D14" s="132"/>
      <c r="E14" s="20" t="s">
        <v>61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110"/>
      <c r="B15" s="111"/>
      <c r="C15" s="131" t="s">
        <v>81</v>
      </c>
      <c r="D15" s="132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0"/>
      <c r="B16" s="111"/>
      <c r="C16" s="131"/>
      <c r="D16" s="133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7" t="s">
        <v>74</v>
      </c>
      <c r="D17" s="118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38" t="s">
        <v>88</v>
      </c>
      <c r="D18" s="139"/>
      <c r="E18" s="140" t="s">
        <v>72</v>
      </c>
      <c r="F18" s="141">
        <v>220000</v>
      </c>
      <c r="G18" s="140"/>
      <c r="H18" s="34">
        <f t="shared" si="0"/>
        <v>0</v>
      </c>
      <c r="I18" s="1"/>
    </row>
    <row r="19" spans="1:9">
      <c r="A19" s="110"/>
      <c r="B19" s="111"/>
      <c r="C19" s="134" t="s">
        <v>75</v>
      </c>
      <c r="D19" s="135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29"/>
      <c r="D20" s="130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8" t="s">
        <v>12</v>
      </c>
      <c r="D21" s="128"/>
      <c r="E21" s="103">
        <f>SUM(H6:H20)</f>
        <v>913000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8"/>
      <c r="D22" s="128"/>
      <c r="E22" s="103">
        <f>E21*G21</f>
        <v>913000</v>
      </c>
      <c r="F22" s="103"/>
      <c r="G22" s="103"/>
      <c r="H22" s="65"/>
      <c r="I22" s="1"/>
    </row>
    <row r="23" spans="1:9" ht="12.75" customHeight="1">
      <c r="A23" s="114"/>
      <c r="B23" s="115"/>
      <c r="C23" s="128"/>
      <c r="D23" s="128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87</v>
      </c>
      <c r="D25" s="100"/>
      <c r="E25" s="41" t="s">
        <v>85</v>
      </c>
      <c r="F25" s="37">
        <v>135000</v>
      </c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19" t="s">
        <v>86</v>
      </c>
      <c r="D26" s="119"/>
      <c r="E26" s="41" t="s">
        <v>85</v>
      </c>
      <c r="F26" s="37">
        <v>140000</v>
      </c>
      <c r="G26" s="38"/>
      <c r="H26" s="42">
        <f>F26*G26</f>
        <v>0</v>
      </c>
      <c r="I26" s="1"/>
    </row>
    <row r="27" spans="1:9">
      <c r="A27" s="85"/>
      <c r="B27" s="86"/>
      <c r="C27" s="119" t="s">
        <v>89</v>
      </c>
      <c r="D27" s="119"/>
      <c r="E27" s="41" t="s">
        <v>85</v>
      </c>
      <c r="F27" s="37">
        <v>92000</v>
      </c>
      <c r="G27" s="38"/>
      <c r="H27" s="42">
        <f t="shared" ref="H27:H33" si="1">F27*G27</f>
        <v>0</v>
      </c>
      <c r="I27" s="1"/>
    </row>
    <row r="28" spans="1:9">
      <c r="A28" s="85"/>
      <c r="B28" s="86"/>
      <c r="C28" s="119"/>
      <c r="D28" s="119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19"/>
      <c r="D29" s="119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19"/>
      <c r="D30" s="119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19"/>
      <c r="D31" s="119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913000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91300.000000000116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1004300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1" t="s">
        <v>43</v>
      </c>
      <c r="G41" s="121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0"/>
      <c r="B43" s="120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0" t="s">
        <v>54</v>
      </c>
      <c r="B3" s="120"/>
      <c r="C3" s="120"/>
      <c r="E3" t="s">
        <v>47</v>
      </c>
      <c r="F3">
        <f>Sheet1!F36</f>
        <v>913000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454300.00000000006</v>
      </c>
      <c r="D6" t="s">
        <v>50</v>
      </c>
    </row>
    <row r="8" spans="1:7">
      <c r="A8" s="120" t="s">
        <v>55</v>
      </c>
      <c r="B8" s="120"/>
      <c r="C8" s="120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913000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913000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913000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2025-12-31T07:32:37Z</cp:lastPrinted>
  <dcterms:created xsi:type="dcterms:W3CDTF">2019-03-28T03:58:09Z</dcterms:created>
  <dcterms:modified xsi:type="dcterms:W3CDTF">2025-12-31T07:36:31Z</dcterms:modified>
</cp:coreProperties>
</file>