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74AF882D-C6EB-49D8-8DA2-754672E09F5E}" xr6:coauthVersionLast="47" xr6:coauthVersionMax="47" xr10:uidLastSave="{00000000-0000-0000-0000-000000000000}"/>
  <bookViews>
    <workbookView xWindow="15930" yWindow="3990" windowWidth="17175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<sst xmlns="http://schemas.openxmlformats.org/spreadsheetml/2006/main" count="101" uniqueCount="92">
  <si>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</si>
  <si>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</si>
  <si>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</si>
  <si>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</si>
  <si>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</si>
  <si>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</si>
  <si>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</si>
  <si>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</si>
  <si>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</si>
  <si>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</si>
  <si>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</si>
  <si>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</si>
  <si>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</si>
  <si>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</si>
  <si>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</si>
  <si>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</si>
  <si>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</si>
  <si>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</si>
  <si>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</si>
  <si>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</si>
  <si>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</si>
  <si>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</si>
  <si>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</si>
  <si>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</si>
  <si>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</si>
  <si>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</si>
  <si>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</si>
  <si>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</si>
  <si>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</si>
  <si>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</si>
  <si>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</si>
  <si>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</si>
  <si>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</si>
  <si>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</si>
  <si>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</si>
  <si>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</si>
  <si>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</si>
  <si>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</si>
  <si>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</si>
  <si>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</si>
  <si>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</si>
  <si>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</si>
  <si>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</si>
  <si>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</si>
  <si>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</si>
  <si>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</si>
  <si>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</si>
  <si>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</si>
  <si>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</si>
  <si>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</si>
  <si>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</si>
  <si>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</si>
  <si>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</si>
  <si>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</si>
  <si>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</si>
  <si>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</si>
  <si>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</si>
  <si>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</si>
  <si>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</si>
  <si>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</si>
  <si>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</si>
  <si>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</si>
  <si>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</si>
  <si>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</si>
  <si>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</si>
  <si>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</si>
  <si>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</si>
  <si>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</si>
  <si>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</si>
  <si>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</si>
  <si>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</si>
  <si>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</si>
  <si>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</si>
  <si>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</si>
  <si>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</si>
  <si>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</si>
  <si>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</si>
  <si>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서주만(채널고객님 기존소개)</t>
    <phoneticPr fontId="1" type="noConversion"/>
  </si>
  <si>
    <t>영상편집 +게임+</t>
    <phoneticPr fontId="1" type="noConversion"/>
  </si>
  <si>
    <t>인텔 코어 울트라5 시리즈2 245K (애로우레이크)</t>
    <phoneticPr fontId="1" type="noConversion"/>
  </si>
  <si>
    <t>DEEPCOOL AG620  투팬짜리 튼튼쿨러 블랙</t>
    <phoneticPr fontId="1" type="noConversion"/>
  </si>
  <si>
    <t>MSI PRO B860M-A WIFI</t>
    <phoneticPr fontId="1" type="noConversion"/>
  </si>
  <si>
    <t>TeamGroup DDR5-5600 CL46 Elite (16GB)</t>
    <phoneticPr fontId="1" type="noConversion"/>
  </si>
  <si>
    <t>MSI 지포스 RTX 5060 벤투스 2X OC D7 8GB</t>
    <phoneticPr fontId="1" type="noConversion"/>
  </si>
  <si>
    <t>Western Digital WD Blue SN5100 M.2 NVMe (1TB)</t>
    <phoneticPr fontId="1" type="noConversion"/>
  </si>
  <si>
    <t>DAVEN D6 MESH 강화유리 (블랙)</t>
    <phoneticPr fontId="1" type="noConversion"/>
  </si>
  <si>
    <t>마이크로닉스 Classic II 풀체인지 600W 80PLUS브론즈 ATX3.1</t>
    <phoneticPr fontId="1" type="noConversion"/>
  </si>
  <si>
    <t>전체적으로 조금씩 높였습니다.!!</t>
    <phoneticPr fontId="1" type="noConversion"/>
  </si>
  <si>
    <t>32GB로 올려두었고, 나중에 부족시 확장슬롯</t>
    <phoneticPr fontId="1" type="noConversion"/>
  </si>
  <si>
    <t>2개 추가설치 가능한 메인보드로 골라드렸습니다</t>
    <phoneticPr fontId="1" type="noConversion"/>
  </si>
  <si>
    <t>메모리는 프리미어 작업시 최소 32GB권장이라</t>
    <phoneticPr fontId="1" type="noConversion"/>
  </si>
  <si>
    <t>14400F+d4 16+16/ b760m-d4/ 185만원안내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</si>
</sst>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34" sqref="C34:D35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77</v>
      </c>
      <c r="C1" s="45" t="s">
        <v>67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/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46018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 t="s">
        <v>78</v>
      </c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3" t="s">
        <v>68</v>
      </c>
      <c r="B6" s="74"/>
      <c r="C6" s="63" t="s">
        <v>79</v>
      </c>
      <c r="D6" s="64"/>
      <c r="E6" s="20" t="s">
        <v>6</v>
      </c>
      <c r="F6" s="21">
        <v>324000</v>
      </c>
      <c r="G6" s="20">
        <v>1</v>
      </c>
      <c r="H6" s="34">
        <f>F6*G6</f>
        <v>324000</v>
      </c>
      <c r="I6" s="1"/>
    </row>
    <row r="7" spans="1:9" ht="24" customHeight="1">
      <c r="A7" s="75"/>
      <c r="B7" s="76"/>
      <c r="C7" s="61" t="s">
        <v>80</v>
      </c>
      <c r="D7" s="62"/>
      <c r="E7" s="22" t="s">
        <v>11</v>
      </c>
      <c r="F7" s="21">
        <v>35000</v>
      </c>
      <c r="G7" s="20">
        <v>1</v>
      </c>
      <c r="H7" s="34">
        <f t="shared" ref="H7:H20" si="0">F7*G7</f>
        <v>35000</v>
      </c>
      <c r="I7" s="1"/>
    </row>
    <row r="8" spans="1:9" ht="25.5" customHeight="1">
      <c r="A8" s="75"/>
      <c r="B8" s="76"/>
      <c r="C8" s="131" t="s">
        <v>81</v>
      </c>
      <c r="D8" s="132"/>
      <c r="E8" s="20" t="s">
        <v>7</v>
      </c>
      <c r="F8" s="21">
        <v>220000</v>
      </c>
      <c r="G8" s="20">
        <v>1</v>
      </c>
      <c r="H8" s="34">
        <f t="shared" si="0"/>
        <v>220000</v>
      </c>
      <c r="I8" s="1"/>
    </row>
    <row r="9" spans="1:9" ht="37.5" customHeight="1">
      <c r="A9" s="75"/>
      <c r="B9" s="76"/>
      <c r="C9" s="61" t="s">
        <v>82</v>
      </c>
      <c r="D9" s="62"/>
      <c r="E9" s="20" t="s">
        <v>8</v>
      </c>
      <c r="F9" s="21">
        <v>285000</v>
      </c>
      <c r="G9" s="20">
        <v>2</v>
      </c>
      <c r="H9" s="34">
        <f t="shared" si="0"/>
        <v>570000</v>
      </c>
      <c r="I9" s="1"/>
    </row>
    <row r="10" spans="1:9" ht="24" customHeight="1">
      <c r="A10" s="75"/>
      <c r="B10" s="76"/>
      <c r="C10" s="61" t="s">
        <v>83</v>
      </c>
      <c r="D10" s="62"/>
      <c r="E10" s="20" t="s">
        <v>9</v>
      </c>
      <c r="F10" s="21">
        <v>495000</v>
      </c>
      <c r="G10" s="20">
        <v>1</v>
      </c>
      <c r="H10" s="34">
        <f t="shared" si="0"/>
        <v>495000</v>
      </c>
      <c r="I10" s="1"/>
    </row>
    <row r="11" spans="1:9" ht="24" customHeight="1">
      <c r="A11" s="75"/>
      <c r="B11" s="76"/>
      <c r="C11" s="63"/>
      <c r="D11" s="64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5"/>
      <c r="B12" s="76"/>
      <c r="C12" s="65" t="s">
        <v>84</v>
      </c>
      <c r="D12" s="62"/>
      <c r="E12" s="20" t="s">
        <v>10</v>
      </c>
      <c r="F12" s="21">
        <v>200000</v>
      </c>
      <c r="G12" s="20">
        <v>1</v>
      </c>
      <c r="H12" s="34">
        <f t="shared" si="0"/>
        <v>200000</v>
      </c>
      <c r="I12" s="1"/>
    </row>
    <row r="13" spans="1:9" ht="31.5" customHeight="1">
      <c r="A13" s="75"/>
      <c r="B13" s="76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5"/>
      <c r="B14" s="76"/>
      <c r="C14" s="56" t="s">
        <v>85</v>
      </c>
      <c r="D14" s="57"/>
      <c r="E14" s="20" t="s">
        <v>61</v>
      </c>
      <c r="F14" s="21">
        <v>42000</v>
      </c>
      <c r="G14" s="20">
        <v>1</v>
      </c>
      <c r="H14" s="34">
        <f t="shared" si="0"/>
        <v>42000</v>
      </c>
      <c r="I14" s="1"/>
    </row>
    <row r="15" spans="1:9" ht="24" customHeight="1">
      <c r="A15" s="75"/>
      <c r="B15" s="76"/>
      <c r="C15" s="56" t="s">
        <v>86</v>
      </c>
      <c r="D15" s="57"/>
      <c r="E15" s="20" t="s">
        <v>62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75"/>
      <c r="B16" s="76"/>
      <c r="C16" s="56"/>
      <c r="D16" s="58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5"/>
      <c r="B17" s="76"/>
      <c r="C17" s="66" t="s">
        <v>74</v>
      </c>
      <c r="D17" s="67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5"/>
      <c r="B18" s="76"/>
      <c r="C18" s="83" t="s">
        <v>75</v>
      </c>
      <c r="D18" s="67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75"/>
      <c r="B19" s="76"/>
      <c r="C19" s="59" t="s">
        <v>76</v>
      </c>
      <c r="D19" s="60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75"/>
      <c r="B20" s="76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7" t="s">
        <v>69</v>
      </c>
      <c r="B21" s="78"/>
      <c r="C21" s="53" t="s">
        <v>12</v>
      </c>
      <c r="D21" s="53"/>
      <c r="E21" s="68">
        <f>SUM(H6:H20)</f>
        <v>2027000</v>
      </c>
      <c r="F21" s="68"/>
      <c r="G21" s="39">
        <v>1</v>
      </c>
      <c r="H21" s="130" t="s">
        <v>66</v>
      </c>
      <c r="I21" s="1"/>
    </row>
    <row r="22" spans="1:9" ht="12.75" customHeight="1">
      <c r="A22" s="79"/>
      <c r="B22" s="80"/>
      <c r="C22" s="53"/>
      <c r="D22" s="53"/>
      <c r="E22" s="68">
        <f>E21*G21</f>
        <v>2027000</v>
      </c>
      <c r="F22" s="68"/>
      <c r="G22" s="68"/>
      <c r="H22" s="130"/>
      <c r="I22" s="1"/>
    </row>
    <row r="23" spans="1:9" ht="12.75" customHeight="1">
      <c r="A23" s="79"/>
      <c r="B23" s="80"/>
      <c r="C23" s="53"/>
      <c r="D23" s="53"/>
      <c r="E23" s="68"/>
      <c r="F23" s="68"/>
      <c r="G23" s="68"/>
      <c r="H23" s="130"/>
      <c r="I23" s="1"/>
    </row>
    <row r="24" spans="1:9" ht="17.25" customHeight="1">
      <c r="A24" s="79"/>
      <c r="B24" s="80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1"/>
      <c r="B25" s="82"/>
      <c r="C25" s="98" t="s">
        <v>87</v>
      </c>
      <c r="D25" s="99"/>
      <c r="E25" s="41"/>
      <c r="F25" s="37"/>
      <c r="G25" s="38"/>
      <c r="H25" s="42">
        <f>F25*G25</f>
        <v>0</v>
      </c>
      <c r="I25" s="1"/>
    </row>
    <row r="26" spans="1:9" ht="25.15" customHeight="1">
      <c r="A26" s="104" t="s">
        <v>70</v>
      </c>
      <c r="B26" s="105"/>
      <c r="C26" s="84" t="s">
        <v>90</v>
      </c>
      <c r="D26" s="84"/>
      <c r="E26" s="41"/>
      <c r="F26" s="37"/>
      <c r="G26" s="38"/>
      <c r="H26" s="42">
        <f>F26*G26</f>
        <v>0</v>
      </c>
      <c r="I26" s="1"/>
    </row>
    <row r="27" spans="1:9">
      <c r="A27" s="106"/>
      <c r="B27" s="107"/>
      <c r="C27" s="84" t="s">
        <v>88</v>
      </c>
      <c r="D27" s="84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4" t="s">
        <v>89</v>
      </c>
      <c r="D28" s="84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 t="s">
        <v>91</v>
      </c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69">
        <f>SUM(H25:H31)</f>
        <v>0</v>
      </c>
      <c r="F34" s="70"/>
      <c r="G34" s="70"/>
      <c r="H34" s="128" t="s">
        <v>65</v>
      </c>
      <c r="I34" s="1"/>
    </row>
    <row r="35" spans="1:9" ht="14.25" customHeight="1">
      <c r="A35" s="112"/>
      <c r="B35" s="113"/>
      <c r="C35" s="94"/>
      <c r="D35" s="95"/>
      <c r="E35" s="71"/>
      <c r="F35" s="72"/>
      <c r="G35" s="72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64</v>
      </c>
      <c r="F36" s="135">
        <f>SUM(E22,E34)</f>
        <v>2027000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202700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2229700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2027000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1679700.0000000002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2026999.9999999998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2027000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2027000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2025-12-27T08:20:03Z</dcterms:modified>
</cp:coreProperties>
</file>