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6D01386-8CF2-4C0E-B742-8CC3A50EC077}" xr6:coauthVersionLast="47" xr6:coauthVersionMax="47" xr10:uidLastSave="{00000000-0000-0000-0000-000000000000}"/>
  <bookViews>
    <workbookView xWindow="930" yWindow="210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<sst xmlns="http://schemas.openxmlformats.org/spreadsheetml/2006/main" count="88" uniqueCount="78">
  <si>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</si>
  <si>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</si>
  <si>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</si>
  <si>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</si>
  <si>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</si>
  <si>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</si>
  <si>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</si>
  <si>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</si>
  <si>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</si>
  <si>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</si>
  <si>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</si>
  <si>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</si>
  <si>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</si>
  <si>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</si>
  <si>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</si>
  <si>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</si>
  <si>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</si>
  <si>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</si>
  <si>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</si>
  <si>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</si>
  <si>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</si>
  <si>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</si>
  <si>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</si>
  <si>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</si>
  <si>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</si>
  <si>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</si>
  <si>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</si>
  <si>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</si>
  <si>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</si>
  <si>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</si>
  <si>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</si>
  <si>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</si>
  <si>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</si>
  <si>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</si>
  <si>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</si>
  <si>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</si>
  <si>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</si>
  <si>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</si>
  <si>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</si>
  <si>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</si>
  <si>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</si>
  <si>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</si>
  <si>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</si>
  <si>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</si>
  <si>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</si>
  <si>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</si>
  <si>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</si>
  <si>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</si>
  <si>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</si>
  <si>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</si>
  <si>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</si>
  <si>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</si>
  <si>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</si>
  <si>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</si>
  <si>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</si>
  <si>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</si>
  <si>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</si>
  <si>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</si>
  <si>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</si>
  <si>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</si>
  <si>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</si>
  <si>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</si>
  <si>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</si>
  <si>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</si>
  <si>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윈도우(OS)</t>
    <phoneticPr fontId="1" type="noConversion"/>
  </si>
  <si>
    <t>추가서비스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</si>
  <si>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</si>
  <si>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</si>
  <si>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</si>
  <si>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부품만구매</t>
    <phoneticPr fontId="1" type="noConversion"/>
  </si>
  <si>
    <t>리안리 UNI FAN SL-INF Wireless 120 리버스      ( 3팩, 화이트)</t>
    <phoneticPr fontId="1" type="noConversion"/>
  </si>
  <si>
    <t>쿨러</t>
    <phoneticPr fontId="1" type="noConversion"/>
  </si>
  <si>
    <t>리안리 UNI FAN SL-INF Wireless 120 (화이트)</t>
    <phoneticPr fontId="1" type="noConversion"/>
  </si>
  <si>
    <t>리안리 O11 VISION COMPACT (화이트)</t>
    <phoneticPr fontId="1" type="noConversion"/>
  </si>
  <si>
    <t>케이스</t>
    <phoneticPr fontId="1" type="noConversion"/>
  </si>
  <si>
    <t>리안리 8.8 Universal Screen 화이트</t>
    <phoneticPr fontId="1" type="noConversion"/>
  </si>
  <si>
    <t>모니터</t>
    <phoneticPr fontId="1" type="noConversion"/>
  </si>
  <si>
    <t>부품만 (김민혁)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</si>
</sst>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4"/>
      <name val="HY강B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15" fillId="7" borderId="4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11" borderId="2" xfId="0" applyFont="1" applyFill="1" applyBorder="1" applyAlignment="1" applyProtection="1">
      <alignment horizontal="center" vertical="center"/>
      <protection locked="0"/>
    </xf>
    <xf numFmtId="0" fontId="9" fillId="11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7" xfId="0" applyFont="1" applyFill="1" applyBorder="1" applyAlignment="1" applyProtection="1">
      <alignment horizontal="center" vertical="center" wrapText="1"/>
      <protection locked="0"/>
    </xf>
    <xf numFmtId="0" fontId="7" fillId="11" borderId="8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wrapText="1"/>
      <protection locked="0"/>
    </xf>
    <xf numFmtId="0" fontId="12" fillId="11" borderId="6" xfId="0" applyFont="1" applyFill="1" applyBorder="1" applyAlignment="1" applyProtection="1">
      <alignment horizontal="center" wrapText="1"/>
      <protection locked="0"/>
    </xf>
    <xf numFmtId="0" fontId="12" fillId="11" borderId="7" xfId="0" applyFont="1" applyFill="1" applyBorder="1" applyAlignment="1" applyProtection="1">
      <alignment horizontal="center" wrapText="1"/>
      <protection locked="0"/>
    </xf>
    <xf numFmtId="0" fontId="12" fillId="11" borderId="8" xfId="0" applyFont="1" applyFill="1" applyBorder="1" applyAlignment="1" applyProtection="1">
      <alignment horizontal="center" wrapText="1"/>
      <protection locked="0"/>
    </xf>
    <xf numFmtId="0" fontId="12" fillId="11" borderId="9" xfId="0" applyFont="1" applyFill="1" applyBorder="1" applyAlignment="1" applyProtection="1">
      <alignment horizontal="center" wrapText="1"/>
      <protection locked="0"/>
    </xf>
    <xf numFmtId="0" fontId="12" fillId="11" borderId="11" xfId="0" applyFont="1" applyFill="1" applyBorder="1" applyAlignment="1" applyProtection="1">
      <alignment horizontal="center" wrapText="1"/>
      <protection locked="0"/>
    </xf>
    <xf numFmtId="0" fontId="9" fillId="11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11" borderId="4" xfId="0" applyFont="1" applyFill="1" applyBorder="1" applyAlignment="1" applyProtection="1">
      <alignment horizontal="center" vertical="center" wrapText="1"/>
      <protection locked="0"/>
    </xf>
    <xf numFmtId="0" fontId="9" fillId="11" borderId="6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8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 applyProtection="1">
      <alignment horizontal="center" vertical="center" wrapText="1"/>
      <protection locked="0"/>
    </xf>
    <xf numFmtId="0" fontId="9" fillId="11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1063702449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/>
      <c r="B6" s="75"/>
      <c r="C6" s="64"/>
      <c r="D6" s="65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6"/>
      <c r="B7" s="77"/>
      <c r="C7" s="62"/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/>
      <c r="D8" s="132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6"/>
      <c r="B9" s="77"/>
      <c r="C9" s="62"/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6"/>
      <c r="B10" s="77"/>
      <c r="C10" s="62"/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/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/>
      <c r="D14" s="57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76"/>
      <c r="B15" s="77"/>
      <c r="C15" s="56"/>
      <c r="D15" s="57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76"/>
      <c r="B16" s="77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/>
      <c r="D17" s="68"/>
      <c r="E17" s="23"/>
      <c r="F17" s="24"/>
      <c r="G17" s="23"/>
      <c r="H17" s="34">
        <f t="shared" si="0"/>
        <v>0</v>
      </c>
      <c r="I17" s="1"/>
    </row>
    <row r="18" spans="1:9">
      <c r="A18" s="76"/>
      <c r="B18" s="77"/>
      <c r="C18" s="84"/>
      <c r="D18" s="68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/>
      <c r="D19" s="61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/>
      <c r="B21" s="79"/>
      <c r="C21" s="53" t="s">
        <v>12</v>
      </c>
      <c r="D21" s="53"/>
      <c r="E21" s="69">
        <f>SUM(H6:H20)</f>
        <v>0</v>
      </c>
      <c r="F21" s="69"/>
      <c r="G21" s="39">
        <v>1</v>
      </c>
      <c r="H21" s="130" t="s">
        <v>68</v>
      </c>
      <c r="I21" s="1"/>
    </row>
    <row r="22" spans="1:9" ht="12.75" customHeight="1">
      <c r="A22" s="80"/>
      <c r="B22" s="81"/>
      <c r="C22" s="53"/>
      <c r="D22" s="53"/>
      <c r="E22" s="69">
        <f>E21*G21</f>
        <v>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70</v>
      </c>
      <c r="D25" s="99"/>
      <c r="E25" s="41" t="s">
        <v>71</v>
      </c>
      <c r="F25" s="37">
        <v>187000</v>
      </c>
      <c r="G25" s="38">
        <v>2</v>
      </c>
      <c r="H25" s="42">
        <f>F25*G25</f>
        <v>374000</v>
      </c>
      <c r="I25" s="1"/>
    </row>
    <row r="26" spans="1:9" ht="25.15" customHeight="1">
      <c r="A26" s="104"/>
      <c r="B26" s="105"/>
      <c r="C26" s="85" t="s">
        <v>72</v>
      </c>
      <c r="D26" s="85"/>
      <c r="E26" s="41" t="s">
        <v>71</v>
      </c>
      <c r="F26" s="37">
        <v>59000</v>
      </c>
      <c r="G26" s="38">
        <v>2</v>
      </c>
      <c r="H26" s="42">
        <f>F26*G26</f>
        <v>118000</v>
      </c>
      <c r="I26" s="1"/>
    </row>
    <row r="27" spans="1:9">
      <c r="A27" s="106"/>
      <c r="B27" s="107"/>
      <c r="C27" s="85" t="s">
        <v>75</v>
      </c>
      <c r="D27" s="85"/>
      <c r="E27" s="41" t="s">
        <v>76</v>
      </c>
      <c r="F27" s="37">
        <v>139000</v>
      </c>
      <c r="G27" s="38">
        <v>1</v>
      </c>
      <c r="H27" s="42">
        <f t="shared" ref="H27:H33" si="1">F27*G27</f>
        <v>139000</v>
      </c>
      <c r="I27" s="1"/>
    </row>
    <row r="28" spans="1:9">
      <c r="A28" s="106"/>
      <c r="B28" s="107"/>
      <c r="C28" s="85" t="s">
        <v>73</v>
      </c>
      <c r="D28" s="85"/>
      <c r="E28" s="41" t="s">
        <v>74</v>
      </c>
      <c r="F28" s="37">
        <v>205000</v>
      </c>
      <c r="G28" s="38">
        <v>1</v>
      </c>
      <c r="H28" s="42">
        <f t="shared" si="1"/>
        <v>205000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836000</v>
      </c>
      <c r="F34" s="71"/>
      <c r="G34" s="71"/>
      <c r="H34" s="128" t="s">
        <v>67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66</v>
      </c>
      <c r="F36" s="135">
        <f>SUM(E22,E34)</f>
        <v>836000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83600.000000000116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919600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836000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369600.00000000006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836000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836000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836000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2025-12-10T06:51:21Z</cp:lastPrinted>
  <dcterms:created xsi:type="dcterms:W3CDTF">2019-03-28T03:58:09Z</dcterms:created>
  <dcterms:modified xsi:type="dcterms:W3CDTF">2025-12-16T05:15:17Z</dcterms:modified>
</cp:coreProperties>
</file>