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69A9DC4C-5C2C-47EF-B364-6F34BA3329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<sst xmlns="http://schemas.openxmlformats.org/spreadsheetml/2006/main" count="106" uniqueCount="97">
  <si>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</si>
  <si>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</si>
  <si>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</si>
  <si>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</si>
  <si>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</si>
  <si>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</si>
  <si>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</si>
  <si>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</si>
  <si>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</si>
  <si>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</si>
  <si>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</si>
  <si>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</si>
  <si>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</si>
  <si>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</si>
  <si>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</si>
  <si>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</si>
  <si>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</si>
  <si>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</si>
  <si>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</si>
  <si>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</si>
  <si>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</si>
  <si>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</si>
  <si>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</si>
  <si>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</si>
  <si>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</si>
  <si>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</si>
  <si>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</si>
  <si>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</si>
  <si>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</si>
  <si>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</si>
  <si>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</si>
  <si>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</si>
  <si>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</si>
  <si>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</si>
  <si>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</si>
  <si>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</si>
  <si>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</si>
  <si>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</si>
  <si>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</si>
  <si>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</si>
  <si>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</si>
  <si>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</si>
  <si>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</si>
  <si>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</si>
  <si>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</si>
  <si>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</si>
  <si>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</si>
  <si>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</si>
  <si>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</si>
  <si>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</si>
  <si>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</si>
  <si>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</si>
  <si>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</si>
  <si>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</si>
  <si>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</si>
  <si>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</si>
  <si>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</si>
  <si>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</si>
  <si>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</si>
  <si>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</si>
  <si>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</si>
  <si>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</si>
  <si>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</si>
  <si>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</si>
  <si>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</si>
  <si>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</si>
  <si>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</si>
  <si>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</si>
  <si>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</si>
  <si>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</si>
  <si>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</si>
  <si>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</si>
  <si>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</si>
  <si>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</si>
  <si>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</si>
  <si>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</si>
  <si>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 (라파엘) (멀티팩 정품)</t>
    <phoneticPr fontId="1" type="noConversion"/>
  </si>
  <si>
    <t>마이크론 Crucial DDR5-5600 CL46 대원씨티에스 (16GB)</t>
    <phoneticPr fontId="1" type="noConversion"/>
  </si>
  <si>
    <t>마이크로닉스 Classic II 풀체인지 700W 80PLUS브론즈 ATX3.1</t>
    <phoneticPr fontId="1" type="noConversion"/>
  </si>
  <si>
    <t>3RSYS Socoool RC1050 ARGB 램프리 (블랙)</t>
    <phoneticPr fontId="1" type="noConversion"/>
  </si>
  <si>
    <t>darkFlash DS900 ARGB 강화유리 (블랙)</t>
    <phoneticPr fontId="1" type="noConversion"/>
  </si>
  <si>
    <t>MSI 지포스 RTX 5060 Ti 벤투스 2X OC 플러스 D7 16GB</t>
    <phoneticPr fontId="1" type="noConversion"/>
  </si>
  <si>
    <t>장패드</t>
    <phoneticPr fontId="1" type="noConversion"/>
  </si>
  <si>
    <t>마이크론 Crucial T500 M.2 NVMe 대원씨티에스 (1TB) 7000MB</t>
    <phoneticPr fontId="1" type="noConversion"/>
  </si>
  <si>
    <t xml:space="preserve">로지텍 GT102 블랙 </t>
    <phoneticPr fontId="1" type="noConversion"/>
  </si>
  <si>
    <t>앱코 K580 교체축 게이밍 기계식 젠틀맨 (갈축)</t>
    <phoneticPr fontId="1" type="noConversion"/>
  </si>
  <si>
    <t>키보드</t>
    <phoneticPr fontId="1" type="noConversion"/>
  </si>
  <si>
    <t>마우스</t>
    <phoneticPr fontId="1" type="noConversion"/>
  </si>
  <si>
    <t>기가랜선 10 M 서비스</t>
    <phoneticPr fontId="1" type="noConversion"/>
  </si>
  <si>
    <t>장패드 서비스</t>
    <phoneticPr fontId="1" type="noConversion"/>
  </si>
  <si>
    <t>LG전자 울트라기어 27GS65F</t>
    <phoneticPr fontId="1" type="noConversion"/>
  </si>
  <si>
    <t>모니터</t>
    <phoneticPr fontId="1" type="noConversion"/>
  </si>
  <si>
    <t>MSI PRO B850M-A WIFI+블루투스</t>
    <phoneticPr fontId="1" type="noConversion"/>
  </si>
  <si>
    <t>컴퓨터용 멀티탭 5구 1.5M 서비스</t>
    <phoneticPr fontId="1" type="noConversion"/>
  </si>
  <si>
    <t>랜선</t>
    <phoneticPr fontId="1" type="noConversion"/>
  </si>
  <si>
    <t>멀티탭</t>
    <phoneticPr fontId="1" type="noConversion"/>
  </si>
  <si>
    <t>이승우님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</si>
</sst>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1" sqref="C11:D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96</v>
      </c>
      <c r="C1" s="45" t="s">
        <v>68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1031815866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45983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69</v>
      </c>
      <c r="B6" s="75"/>
      <c r="C6" s="131" t="s">
        <v>76</v>
      </c>
      <c r="D6" s="132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76"/>
      <c r="B7" s="77"/>
      <c r="C7" s="62" t="s">
        <v>79</v>
      </c>
      <c r="D7" s="63"/>
      <c r="E7" s="22" t="s">
        <v>11</v>
      </c>
      <c r="F7" s="21">
        <v>34000</v>
      </c>
      <c r="G7" s="20">
        <v>1</v>
      </c>
      <c r="H7" s="34">
        <f t="shared" ref="H7:H20" si="0">F7*G7</f>
        <v>34000</v>
      </c>
      <c r="I7" s="1"/>
    </row>
    <row r="8" spans="1:9" ht="25.5" customHeight="1">
      <c r="A8" s="76"/>
      <c r="B8" s="77"/>
      <c r="C8" s="133" t="s">
        <v>92</v>
      </c>
      <c r="D8" s="134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76"/>
      <c r="B9" s="77"/>
      <c r="C9" s="62" t="s">
        <v>77</v>
      </c>
      <c r="D9" s="63"/>
      <c r="E9" s="20" t="s">
        <v>8</v>
      </c>
      <c r="F9" s="21">
        <v>218000</v>
      </c>
      <c r="G9" s="20">
        <v>2</v>
      </c>
      <c r="H9" s="34">
        <f t="shared" si="0"/>
        <v>436000</v>
      </c>
      <c r="I9" s="1"/>
    </row>
    <row r="10" spans="1:9" ht="24" customHeight="1">
      <c r="A10" s="76"/>
      <c r="B10" s="77"/>
      <c r="C10" s="62"/>
      <c r="D10" s="63"/>
      <c r="E10" s="20"/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 t="s">
        <v>81</v>
      </c>
      <c r="D11" s="65"/>
      <c r="E11" s="20" t="s">
        <v>9</v>
      </c>
      <c r="F11" s="21">
        <v>680000</v>
      </c>
      <c r="G11" s="20">
        <v>1</v>
      </c>
      <c r="H11" s="34">
        <f t="shared" si="0"/>
        <v>680000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>
        <v>165000</v>
      </c>
      <c r="G12" s="20">
        <v>1</v>
      </c>
      <c r="H12" s="34">
        <f t="shared" si="0"/>
        <v>165000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80</v>
      </c>
      <c r="D14" s="57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76"/>
      <c r="B15" s="77"/>
      <c r="C15" s="56" t="s">
        <v>78</v>
      </c>
      <c r="D15" s="57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6"/>
      <c r="B16" s="77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70</v>
      </c>
      <c r="D17" s="68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71</v>
      </c>
      <c r="D18" s="68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60</v>
      </c>
      <c r="B21" s="79"/>
      <c r="C21" s="53" t="s">
        <v>12</v>
      </c>
      <c r="D21" s="53"/>
      <c r="E21" s="69">
        <f>SUM(H6:H20)</f>
        <v>1960000</v>
      </c>
      <c r="F21" s="69"/>
      <c r="G21" s="39">
        <v>1</v>
      </c>
      <c r="H21" s="130" t="s">
        <v>75</v>
      </c>
      <c r="I21" s="1"/>
    </row>
    <row r="22" spans="1:9" ht="12.75" customHeight="1">
      <c r="A22" s="80"/>
      <c r="B22" s="81"/>
      <c r="C22" s="53"/>
      <c r="D22" s="53"/>
      <c r="E22" s="69">
        <f>E21*G21</f>
        <v>1960000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67</v>
      </c>
      <c r="B26" s="105"/>
      <c r="C26" s="85" t="s">
        <v>90</v>
      </c>
      <c r="D26" s="85"/>
      <c r="E26" s="41" t="s">
        <v>91</v>
      </c>
      <c r="F26" s="37">
        <v>320000</v>
      </c>
      <c r="G26" s="38">
        <v>1</v>
      </c>
      <c r="H26" s="42">
        <f>F26*G26</f>
        <v>320000</v>
      </c>
      <c r="I26" s="1"/>
    </row>
    <row r="27" spans="1:9">
      <c r="A27" s="106"/>
      <c r="B27" s="107"/>
      <c r="C27" s="85" t="s">
        <v>85</v>
      </c>
      <c r="D27" s="85"/>
      <c r="E27" s="41" t="s">
        <v>86</v>
      </c>
      <c r="F27" s="37">
        <v>29000</v>
      </c>
      <c r="G27" s="38">
        <v>1</v>
      </c>
      <c r="H27" s="42">
        <f t="shared" ref="H27:H33" si="1">F27*G27</f>
        <v>29000</v>
      </c>
      <c r="I27" s="1"/>
    </row>
    <row r="28" spans="1:9">
      <c r="A28" s="106"/>
      <c r="B28" s="107"/>
      <c r="C28" s="85" t="s">
        <v>84</v>
      </c>
      <c r="D28" s="85"/>
      <c r="E28" s="41" t="s">
        <v>87</v>
      </c>
      <c r="F28" s="37">
        <v>25000</v>
      </c>
      <c r="G28" s="38">
        <v>1</v>
      </c>
      <c r="H28" s="42">
        <f t="shared" si="1"/>
        <v>25000</v>
      </c>
      <c r="I28" s="1"/>
    </row>
    <row r="29" spans="1:9">
      <c r="A29" s="106"/>
      <c r="B29" s="107"/>
      <c r="C29" s="85" t="s">
        <v>88</v>
      </c>
      <c r="D29" s="85"/>
      <c r="E29" s="41" t="s">
        <v>94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106"/>
      <c r="B30" s="107"/>
      <c r="C30" s="85" t="s">
        <v>89</v>
      </c>
      <c r="D30" s="85"/>
      <c r="E30" s="41" t="s">
        <v>82</v>
      </c>
      <c r="F30" s="37">
        <v>0</v>
      </c>
      <c r="G30" s="38">
        <v>1</v>
      </c>
      <c r="H30" s="42">
        <f t="shared" si="1"/>
        <v>0</v>
      </c>
      <c r="I30" s="1"/>
    </row>
    <row r="31" spans="1:9">
      <c r="A31" s="106"/>
      <c r="B31" s="107"/>
      <c r="C31" s="85" t="s">
        <v>93</v>
      </c>
      <c r="D31" s="85"/>
      <c r="E31" s="41" t="s">
        <v>95</v>
      </c>
      <c r="F31" s="37">
        <v>0</v>
      </c>
      <c r="G31" s="38">
        <v>1</v>
      </c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374000</v>
      </c>
      <c r="F34" s="71"/>
      <c r="G34" s="71"/>
      <c r="H34" s="128" t="s">
        <v>74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73</v>
      </c>
      <c r="F36" s="137">
        <f>SUM(E22,E34)</f>
        <v>2334000</v>
      </c>
      <c r="G36" s="137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5">
        <f>F36*1.1-F36</f>
        <v>233400</v>
      </c>
      <c r="G37" s="136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58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59</v>
      </c>
      <c r="F39" s="139"/>
      <c r="G39" s="140"/>
      <c r="H39" s="141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2567400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2334000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2017400.0000000002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2334000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2334000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2334000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2025-11-22T05:37:04Z</dcterms:modified>
</cp:coreProperties>
</file>