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A1FE927-FD72-4993-8203-0AB97E7E10CA}" xr6:coauthVersionLast="47" xr6:coauthVersionMax="47" xr10:uidLastSave="{00000000-0000-0000-0000-000000000000}"/>
  <bookViews>
    <workbookView xWindow="150" yWindow="129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<sst xmlns="http://schemas.openxmlformats.org/spreadsheetml/2006/main" count="97" uniqueCount="87">
  <si>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</si>
  <si>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</si>
  <si>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</si>
  <si>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</si>
  <si>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</si>
  <si>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</si>
  <si>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</si>
  <si>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</si>
  <si>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</si>
  <si>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</si>
  <si>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</si>
  <si>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</si>
  <si>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</si>
  <si>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</si>
  <si>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</si>
  <si>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</si>
  <si>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</si>
  <si>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</si>
  <si>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</si>
  <si>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</si>
  <si>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</si>
  <si>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</si>
  <si>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</si>
  <si>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</si>
  <si>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</si>
  <si>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</si>
  <si>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</si>
  <si>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</si>
  <si>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</si>
  <si>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</si>
  <si>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</si>
  <si>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</si>
  <si>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</si>
  <si>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</si>
  <si>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</si>
  <si>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</si>
  <si>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</si>
  <si>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</si>
  <si>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</si>
  <si>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</si>
  <si>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</si>
  <si>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</si>
  <si>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</si>
  <si>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</si>
  <si>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</si>
  <si>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</si>
  <si>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</si>
  <si>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</si>
  <si>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</si>
  <si>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</si>
  <si>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</si>
  <si>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</si>
  <si>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</si>
  <si>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</si>
  <si>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</si>
  <si>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</si>
  <si>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</si>
  <si>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</si>
  <si>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</si>
  <si>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</si>
  <si>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</si>
  <si>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</si>
  <si>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</si>
  <si>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</si>
  <si>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</si>
  <si>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</si>
  <si>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</si>
  <si>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</si>
  <si>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</si>
  <si>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</si>
  <si>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</si>
  <si>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</si>
  <si>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</si>
  <si>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</si>
  <si>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</si>
  <si>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</si>
  <si>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</si>
  <si>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</si>
  <si>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AMD 정품쿨러</t>
    <phoneticPr fontId="1" type="noConversion"/>
  </si>
  <si>
    <t>라데온 내장그래픽</t>
    <phoneticPr fontId="1" type="noConversion"/>
  </si>
  <si>
    <t>타무즈 DDR5-5600 CL46 (16GB)</t>
    <phoneticPr fontId="1" type="noConversion"/>
  </si>
  <si>
    <t>에너지옵티머스 EXCEL II 500W 80PLUS스탠다드 230V EU 벌크</t>
    <phoneticPr fontId="1" type="noConversion"/>
  </si>
  <si>
    <t>MSI PRO A620AM-B EVO 2슬롯 LAN2.5G</t>
    <phoneticPr fontId="1" type="noConversion"/>
  </si>
  <si>
    <t>AMD 라이젠7-5세대 8700G 8코어16쓰레드        L2 8MB L3 16MB( 17일 월요일단가표 재확인후)</t>
    <phoneticPr fontId="1" type="noConversion"/>
  </si>
  <si>
    <t>씨피유가 주말단가로 405,000원</t>
    <phoneticPr fontId="1" type="noConversion"/>
  </si>
  <si>
    <t>WD SN740 NVME 256GB</t>
    <phoneticPr fontId="1" type="noConversion"/>
  </si>
  <si>
    <t>리눅스 (라이젠7 )사무용(A보드로)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</si>
</sst>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6" t="s">
        <v>69</v>
      </c>
      <c r="D1" s="47"/>
      <c r="E1" s="121"/>
      <c r="F1" s="122"/>
      <c r="G1" s="122"/>
      <c r="H1" s="123"/>
    </row>
    <row r="2" spans="1:9" ht="22.5" customHeight="1">
      <c r="A2" s="14" t="s">
        <v>34</v>
      </c>
      <c r="B2" s="15">
        <v>1064794020</v>
      </c>
      <c r="C2" s="48"/>
      <c r="D2" s="49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45978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2"/>
      <c r="C4" s="52"/>
      <c r="D4" s="53"/>
      <c r="E4" s="127"/>
      <c r="F4" s="128"/>
      <c r="G4" s="128"/>
      <c r="H4" s="129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6" t="s">
        <v>70</v>
      </c>
      <c r="B6" s="77"/>
      <c r="C6" s="133" t="s">
        <v>83</v>
      </c>
      <c r="D6" s="68"/>
      <c r="E6" s="20" t="s">
        <v>6</v>
      </c>
      <c r="F6" s="21">
        <v>365000</v>
      </c>
      <c r="G6" s="20">
        <v>1</v>
      </c>
      <c r="H6" s="34">
        <f>F6*G6</f>
        <v>365000</v>
      </c>
      <c r="I6" s="1"/>
    </row>
    <row r="7" spans="1:9" ht="24" customHeight="1">
      <c r="A7" s="78"/>
      <c r="B7" s="79"/>
      <c r="C7" s="63" t="s">
        <v>78</v>
      </c>
      <c r="D7" s="64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8"/>
      <c r="B8" s="79"/>
      <c r="C8" s="134" t="s">
        <v>82</v>
      </c>
      <c r="D8" s="135"/>
      <c r="E8" s="20" t="s">
        <v>7</v>
      </c>
      <c r="F8" s="21">
        <v>104000</v>
      </c>
      <c r="G8" s="20">
        <v>1</v>
      </c>
      <c r="H8" s="34">
        <f t="shared" si="0"/>
        <v>104000</v>
      </c>
      <c r="I8" s="1"/>
    </row>
    <row r="9" spans="1:9" ht="37.5" customHeight="1">
      <c r="A9" s="78"/>
      <c r="B9" s="79"/>
      <c r="C9" s="63" t="s">
        <v>80</v>
      </c>
      <c r="D9" s="64"/>
      <c r="E9" s="20" t="s">
        <v>8</v>
      </c>
      <c r="F9" s="21">
        <v>195000</v>
      </c>
      <c r="G9" s="20">
        <v>2</v>
      </c>
      <c r="H9" s="34">
        <f t="shared" si="0"/>
        <v>390000</v>
      </c>
      <c r="I9" s="1"/>
    </row>
    <row r="10" spans="1:9" ht="24" customHeight="1">
      <c r="A10" s="78"/>
      <c r="B10" s="79"/>
      <c r="C10" s="63" t="s">
        <v>79</v>
      </c>
      <c r="D10" s="64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8"/>
      <c r="B11" s="79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8"/>
      <c r="B12" s="79"/>
      <c r="C12" s="67" t="s">
        <v>85</v>
      </c>
      <c r="D12" s="68"/>
      <c r="E12" s="20" t="s">
        <v>10</v>
      </c>
      <c r="F12" s="21">
        <v>35000</v>
      </c>
      <c r="G12" s="43">
        <v>1</v>
      </c>
      <c r="H12" s="34">
        <f t="shared" si="0"/>
        <v>35000</v>
      </c>
      <c r="I12" s="1"/>
    </row>
    <row r="13" spans="1:9" ht="31.5" customHeight="1">
      <c r="A13" s="78"/>
      <c r="B13" s="79"/>
      <c r="C13" s="57"/>
      <c r="D13" s="58"/>
      <c r="E13" s="20" t="s">
        <v>10</v>
      </c>
      <c r="F13" s="21"/>
      <c r="G13" s="20"/>
      <c r="H13" s="34">
        <f t="shared" si="0"/>
        <v>0</v>
      </c>
      <c r="I13" s="1"/>
    </row>
    <row r="14" spans="1:9" ht="29.25" customHeight="1">
      <c r="A14" s="78"/>
      <c r="B14" s="79"/>
      <c r="C14" s="57" t="s">
        <v>77</v>
      </c>
      <c r="D14" s="58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8"/>
      <c r="B15" s="79"/>
      <c r="C15" s="57" t="s">
        <v>81</v>
      </c>
      <c r="D15" s="58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8"/>
      <c r="B16" s="79"/>
      <c r="C16" s="59"/>
      <c r="D16" s="60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8"/>
      <c r="B17" s="79"/>
      <c r="C17" s="69" t="s">
        <v>71</v>
      </c>
      <c r="D17" s="7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8"/>
      <c r="B18" s="79"/>
      <c r="C18" s="86" t="s">
        <v>72</v>
      </c>
      <c r="D18" s="7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8"/>
      <c r="B19" s="79"/>
      <c r="C19" s="61" t="s">
        <v>73</v>
      </c>
      <c r="D19" s="62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8"/>
      <c r="B20" s="79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0" t="s">
        <v>61</v>
      </c>
      <c r="B21" s="81"/>
      <c r="C21" s="54" t="s">
        <v>12</v>
      </c>
      <c r="D21" s="54"/>
      <c r="E21" s="71">
        <f>SUM(H6:H20)</f>
        <v>1045000</v>
      </c>
      <c r="F21" s="71"/>
      <c r="G21" s="39">
        <v>2</v>
      </c>
      <c r="H21" s="132" t="s">
        <v>76</v>
      </c>
      <c r="I21" s="1"/>
    </row>
    <row r="22" spans="1:9" ht="12.75" customHeight="1">
      <c r="A22" s="82"/>
      <c r="B22" s="83"/>
      <c r="C22" s="54"/>
      <c r="D22" s="54"/>
      <c r="E22" s="71">
        <f>E21*G21</f>
        <v>2090000</v>
      </c>
      <c r="F22" s="71"/>
      <c r="G22" s="71"/>
      <c r="H22" s="132"/>
      <c r="I22" s="1"/>
    </row>
    <row r="23" spans="1:9" ht="12.75" customHeight="1">
      <c r="A23" s="82"/>
      <c r="B23" s="83"/>
      <c r="C23" s="54"/>
      <c r="D23" s="54"/>
      <c r="E23" s="71"/>
      <c r="F23" s="71"/>
      <c r="G23" s="71"/>
      <c r="H23" s="132"/>
      <c r="I23" s="1"/>
    </row>
    <row r="24" spans="1:9" ht="17.25" customHeight="1">
      <c r="A24" s="82"/>
      <c r="B24" s="83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4"/>
      <c r="B25" s="85"/>
      <c r="C25" s="100" t="s">
        <v>84</v>
      </c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106" t="s">
        <v>68</v>
      </c>
      <c r="B26" s="107"/>
      <c r="C26" s="87"/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/>
      <c r="D27" s="87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/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2">
        <f>SUM(H25:H31)</f>
        <v>0</v>
      </c>
      <c r="F34" s="73"/>
      <c r="G34" s="73"/>
      <c r="H34" s="130" t="s">
        <v>75</v>
      </c>
      <c r="I34" s="1"/>
    </row>
    <row r="35" spans="1:9" ht="14.25" customHeight="1">
      <c r="A35" s="114"/>
      <c r="B35" s="115"/>
      <c r="C35" s="96"/>
      <c r="D35" s="97"/>
      <c r="E35" s="74"/>
      <c r="F35" s="75"/>
      <c r="G35" s="75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74</v>
      </c>
      <c r="F36" s="138">
        <f>SUM(E22,E34)</f>
        <v>2090000</v>
      </c>
      <c r="G36" s="138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6">
        <f>F36*1.1-F36</f>
        <v>209000</v>
      </c>
      <c r="G37" s="137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40"/>
      <c r="G39" s="141"/>
      <c r="H39" s="142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2299000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4"/>
      <c r="B43" s="44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2090000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1749000.0000000002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2089999.9999999998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2025-11-16T05:30:54Z</cp:lastPrinted>
  <dcterms:created xsi:type="dcterms:W3CDTF">2019-03-28T03:58:09Z</dcterms:created>
  <dcterms:modified xsi:type="dcterms:W3CDTF">2025-11-17T02:29:04Z</dcterms:modified>
</cp:coreProperties>
</file>