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5C3F52E-77C9-4CD7-8563-4A1609B6BDF3}" xr6:coauthVersionLast="47" xr6:coauthVersionMax="47" xr10:uidLastSave="{00000000-0000-0000-0000-000000000000}"/>
  <bookViews>
    <workbookView xWindow="3900" yWindow="204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<sst xmlns="http://schemas.openxmlformats.org/spreadsheetml/2006/main" count="96" uniqueCount="87">
  <si>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</si>
  <si>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</si>
  <si>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</si>
  <si>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</si>
  <si>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</si>
  <si>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</si>
  <si>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</si>
  <si>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</si>
  <si>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</si>
  <si>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</si>
  <si>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</si>
  <si>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</si>
  <si>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</si>
  <si>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</si>
  <si>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</si>
  <si>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</si>
  <si>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</si>
  <si>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</si>
  <si>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</si>
  <si>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</si>
  <si>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</si>
  <si>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</si>
  <si>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</si>
  <si>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</si>
  <si>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</si>
  <si>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</si>
  <si>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</si>
  <si>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</si>
  <si>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</si>
  <si>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</si>
  <si>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</si>
  <si>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</si>
  <si>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</si>
  <si>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</si>
  <si>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</si>
  <si>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</si>
  <si>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</si>
  <si>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</si>
  <si>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</si>
  <si>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</si>
  <si>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</si>
  <si>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</si>
  <si>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</si>
  <si>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</si>
  <si>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</si>
  <si>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</si>
  <si>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</si>
  <si>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</si>
  <si>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</si>
  <si>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</si>
  <si>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</si>
  <si>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</si>
  <si>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</si>
  <si>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</si>
  <si>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</si>
  <si>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</si>
  <si>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</si>
  <si>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</si>
  <si>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</si>
  <si>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</si>
  <si>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</si>
  <si>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</si>
  <si>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</si>
  <si>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</si>
  <si>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</si>
  <si>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</si>
  <si>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</si>
  <si>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</si>
  <si>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</si>
  <si>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</si>
  <si>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</si>
  <si>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</si>
  <si>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</si>
  <si>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</si>
  <si>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</si>
  <si>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</si>
  <si>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</si>
  <si>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비즈텍 TREAVE DDR4-3200 CL22 (16GB)</t>
    <phoneticPr fontId="1" type="noConversion"/>
  </si>
  <si>
    <t>앱코 NCORE 커넬 강화유리</t>
    <phoneticPr fontId="1" type="noConversion"/>
  </si>
  <si>
    <t xml:space="preserve">마이크로닉스 COOLMAX FOCUS II 600W ETA BRONZE </t>
    <phoneticPr fontId="1" type="noConversion"/>
  </si>
  <si>
    <t>인텔 정품쿨러</t>
    <phoneticPr fontId="1" type="noConversion"/>
  </si>
  <si>
    <t>GIGABYTE B760M DS3H D4(4슬롯)            메모리확장시 필요합니다</t>
    <phoneticPr fontId="1" type="noConversion"/>
  </si>
  <si>
    <t>인텔 UHD내장그래픽</t>
    <phoneticPr fontId="1" type="noConversion"/>
  </si>
  <si>
    <t>리눅스 (인텔 i5 )사무용(내장그래픽)</t>
    <phoneticPr fontId="1" type="noConversion"/>
  </si>
  <si>
    <t>Western Digital WD Blue SN5100 M.2 NVMe (1TB)</t>
    <phoneticPr fontId="1" type="noConversion"/>
  </si>
  <si>
    <t>씨피유 내장그래픽으로 변경+SSD 1TB 변경</t>
    <phoneticPr fontId="1" type="noConversion"/>
  </si>
  <si>
    <t>인텔 코어i5-14세대 14400 6+4코어/12+4쓰레드 빠른캐쉬 L2 9.5MB L3 20MB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</si>
</sst>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1" sqref="C11:D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1064794020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70</v>
      </c>
      <c r="B6" s="74"/>
      <c r="C6" s="64" t="s">
        <v>86</v>
      </c>
      <c r="D6" s="65"/>
      <c r="E6" s="20" t="s">
        <v>6</v>
      </c>
      <c r="F6" s="21">
        <v>395000</v>
      </c>
      <c r="G6" s="20">
        <v>1</v>
      </c>
      <c r="H6" s="34">
        <f>F6*G6</f>
        <v>395000</v>
      </c>
      <c r="I6" s="1"/>
    </row>
    <row r="7" spans="1:9" ht="24" customHeight="1">
      <c r="A7" s="75"/>
      <c r="B7" s="76"/>
      <c r="C7" s="62" t="s">
        <v>80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5"/>
      <c r="B8" s="76"/>
      <c r="C8" s="130" t="s">
        <v>81</v>
      </c>
      <c r="D8" s="131"/>
      <c r="E8" s="20" t="s">
        <v>7</v>
      </c>
      <c r="F8" s="21">
        <v>130000</v>
      </c>
      <c r="G8" s="20">
        <v>1</v>
      </c>
      <c r="H8" s="34">
        <f t="shared" si="0"/>
        <v>130000</v>
      </c>
      <c r="I8" s="1"/>
    </row>
    <row r="9" spans="1:9" ht="37.5" customHeight="1">
      <c r="A9" s="75"/>
      <c r="B9" s="76"/>
      <c r="C9" s="62" t="s">
        <v>77</v>
      </c>
      <c r="D9" s="63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75"/>
      <c r="B10" s="76"/>
      <c r="C10" s="62" t="s">
        <v>82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5"/>
      <c r="B11" s="76"/>
      <c r="C11" s="140"/>
      <c r="D11" s="141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139" t="s">
        <v>84</v>
      </c>
      <c r="D12" s="65"/>
      <c r="E12" s="20" t="s">
        <v>10</v>
      </c>
      <c r="F12" s="21">
        <v>150000</v>
      </c>
      <c r="G12" s="20">
        <v>1</v>
      </c>
      <c r="H12" s="34">
        <f t="shared" si="0"/>
        <v>150000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78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5"/>
      <c r="B15" s="76"/>
      <c r="C15" s="56" t="s">
        <v>79</v>
      </c>
      <c r="D15" s="57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75"/>
      <c r="B16" s="76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71</v>
      </c>
      <c r="D17" s="6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72</v>
      </c>
      <c r="D18" s="6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61</v>
      </c>
      <c r="B21" s="78"/>
      <c r="C21" s="53" t="s">
        <v>12</v>
      </c>
      <c r="D21" s="53"/>
      <c r="E21" s="68">
        <f>SUM(H6:H20)</f>
        <v>1039000</v>
      </c>
      <c r="F21" s="68"/>
      <c r="G21" s="39">
        <v>1</v>
      </c>
      <c r="H21" s="129" t="s">
        <v>76</v>
      </c>
      <c r="I21" s="1"/>
    </row>
    <row r="22" spans="1:9" ht="12.75" customHeight="1">
      <c r="A22" s="79"/>
      <c r="B22" s="80"/>
      <c r="C22" s="53"/>
      <c r="D22" s="53"/>
      <c r="E22" s="68">
        <f>E21*G21</f>
        <v>1039000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85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68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75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74</v>
      </c>
      <c r="F36" s="134">
        <f>SUM(E22,E34)</f>
        <v>1039000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103900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1142900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1039000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592900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1038999.9999999999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1039000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1039000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2025-11-16T05:31:28Z</cp:lastPrinted>
  <dcterms:created xsi:type="dcterms:W3CDTF">2019-03-28T03:58:09Z</dcterms:created>
  <dcterms:modified xsi:type="dcterms:W3CDTF">2025-11-16T05:36:07Z</dcterms:modified>
</cp:coreProperties>
</file>