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668608AB-5934-4A90-927D-D1FB71BADCF1}" xr6:coauthVersionLast="47" xr6:coauthVersionMax="47" xr10:uidLastSave="{00000000-0000-0000-0000-000000000000}"/>
  <bookViews>
    <workbookView xWindow="7065" yWindow="225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<sst xmlns="http://schemas.openxmlformats.org/spreadsheetml/2006/main" count="96" uniqueCount="86">
  <si>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</si>
  <si>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</si>
  <si>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</si>
  <si>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</si>
  <si>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</si>
  <si>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</si>
  <si>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</si>
  <si>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</si>
  <si>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</si>
  <si>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</si>
  <si>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</si>
  <si>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</si>
  <si>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</si>
  <si>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</si>
  <si>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</si>
  <si>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</si>
  <si>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</si>
  <si>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</si>
  <si>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</si>
  <si>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</si>
  <si>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</si>
  <si>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</si>
  <si>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</si>
  <si>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</si>
  <si>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</si>
  <si>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</si>
  <si>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</si>
  <si>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</si>
  <si>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</si>
  <si>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</si>
  <si>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</si>
  <si>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</si>
  <si>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</si>
  <si>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</si>
  <si>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</si>
  <si>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</si>
  <si>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</si>
  <si>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</si>
  <si>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</si>
  <si>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</si>
  <si>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</si>
  <si>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</si>
  <si>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</si>
  <si>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</si>
  <si>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</si>
  <si>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</si>
  <si>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</si>
  <si>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</si>
  <si>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</si>
  <si>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</si>
  <si>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</si>
  <si>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</si>
  <si>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</si>
  <si>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</si>
  <si>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</si>
  <si>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</si>
  <si>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</si>
  <si>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</si>
  <si>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</si>
  <si>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</si>
  <si>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</si>
  <si>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</si>
  <si>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</si>
  <si>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</si>
  <si>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</si>
  <si>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</si>
  <si>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</si>
  <si>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</si>
  <si>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</si>
  <si>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</si>
  <si>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</si>
  <si>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</si>
  <si>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</si>
  <si>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</si>
  <si>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</si>
  <si>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</si>
  <si>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앱코 NCORE 커넬 강화유리</t>
    <phoneticPr fontId="1" type="noConversion"/>
  </si>
  <si>
    <t>마이크론 Crucial DDR5-5600 CL46 16GB</t>
    <phoneticPr fontId="1" type="noConversion"/>
  </si>
  <si>
    <t>AMD 라이젠7-5세대 8700G 8코어16쓰레드        L2 8MB L3 16MB</t>
    <phoneticPr fontId="1" type="noConversion"/>
  </si>
  <si>
    <t>MSI PRO B850M-P 유선LAN 5G까지지원</t>
    <phoneticPr fontId="1" type="noConversion"/>
  </si>
  <si>
    <t>리눅스 (라이젠7 )2대</t>
    <phoneticPr fontId="1" type="noConversion"/>
  </si>
  <si>
    <t>마이크로닉스 Classic II 풀체인지 600W 80PLUS브론즈 ATX3.1</t>
    <phoneticPr fontId="1" type="noConversion"/>
  </si>
  <si>
    <t xml:space="preserve">AMD 정품쿨러 </t>
    <phoneticPr fontId="1" type="noConversion"/>
  </si>
  <si>
    <t>마이크론 Crucial DDR5-5600 CL46 8GB</t>
    <phoneticPr fontId="1" type="noConversion"/>
  </si>
  <si>
    <t>AMD 내장그래픽</t>
    <phoneticPr fontId="1" type="noConversion"/>
  </si>
  <si>
    <t>Western Digital WD Blue SN5000M.2NVMe (500GB)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</si>
</sst>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80</v>
      </c>
      <c r="C1" s="123" t="s">
        <v>68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1064794020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45977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69</v>
      </c>
      <c r="B6" s="109"/>
      <c r="C6" s="68" t="s">
        <v>78</v>
      </c>
      <c r="D6" s="69"/>
      <c r="E6" s="20" t="s">
        <v>6</v>
      </c>
      <c r="F6" s="21">
        <v>365000</v>
      </c>
      <c r="G6" s="20">
        <v>1</v>
      </c>
      <c r="H6" s="34">
        <f>F6*G6</f>
        <v>365000</v>
      </c>
      <c r="I6" s="1"/>
    </row>
    <row r="7" spans="1:9" ht="24" customHeight="1">
      <c r="A7" s="110"/>
      <c r="B7" s="111"/>
      <c r="C7" s="68" t="s">
        <v>82</v>
      </c>
      <c r="D7" s="69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190000</v>
      </c>
      <c r="G8" s="20">
        <v>1</v>
      </c>
      <c r="H8" s="34">
        <f t="shared" si="0"/>
        <v>190000</v>
      </c>
      <c r="I8" s="1"/>
    </row>
    <row r="9" spans="1:9" ht="37.5" customHeight="1">
      <c r="A9" s="110"/>
      <c r="B9" s="111"/>
      <c r="C9" s="70" t="s">
        <v>77</v>
      </c>
      <c r="D9" s="71"/>
      <c r="E9" s="20" t="s">
        <v>8</v>
      </c>
      <c r="F9" s="21">
        <v>215000</v>
      </c>
      <c r="G9" s="20">
        <v>2</v>
      </c>
      <c r="H9" s="34">
        <f t="shared" si="0"/>
        <v>430000</v>
      </c>
      <c r="I9" s="1"/>
    </row>
    <row r="10" spans="1:9" ht="24" customHeight="1">
      <c r="A10" s="110"/>
      <c r="B10" s="111"/>
      <c r="C10" s="138" t="s">
        <v>83</v>
      </c>
      <c r="D10" s="139"/>
      <c r="E10" s="20" t="s">
        <v>8</v>
      </c>
      <c r="F10" s="21">
        <v>120000</v>
      </c>
      <c r="G10" s="20">
        <v>2</v>
      </c>
      <c r="H10" s="34">
        <f t="shared" si="0"/>
        <v>240000</v>
      </c>
      <c r="I10" s="1"/>
    </row>
    <row r="11" spans="1:9" ht="24" customHeight="1">
      <c r="A11" s="110"/>
      <c r="B11" s="111"/>
      <c r="C11" s="138" t="s">
        <v>84</v>
      </c>
      <c r="D11" s="139"/>
      <c r="E11" s="20" t="s">
        <v>9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40" t="s">
        <v>85</v>
      </c>
      <c r="D12" s="69"/>
      <c r="E12" s="20" t="s">
        <v>10</v>
      </c>
      <c r="F12" s="21">
        <v>95000</v>
      </c>
      <c r="G12" s="20">
        <v>1</v>
      </c>
      <c r="H12" s="34">
        <f t="shared" si="0"/>
        <v>95000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76</v>
      </c>
      <c r="D14" s="133"/>
      <c r="E14" s="20" t="s">
        <v>61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10"/>
      <c r="B15" s="111"/>
      <c r="C15" s="132" t="s">
        <v>81</v>
      </c>
      <c r="D15" s="133"/>
      <c r="E15" s="20" t="s">
        <v>62</v>
      </c>
      <c r="F15" s="21">
        <v>55000</v>
      </c>
      <c r="G15" s="20">
        <v>1</v>
      </c>
      <c r="H15" s="34">
        <f t="shared" si="0"/>
        <v>55000</v>
      </c>
      <c r="I15" s="1"/>
    </row>
    <row r="16" spans="1:9" ht="24" customHeight="1">
      <c r="A16" s="110"/>
      <c r="B16" s="111"/>
      <c r="C16" s="134"/>
      <c r="D16" s="135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41" t="s">
        <v>70</v>
      </c>
      <c r="D17" s="119"/>
      <c r="E17" s="23" t="s">
        <v>64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71</v>
      </c>
      <c r="D18" s="119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72</v>
      </c>
      <c r="D19" s="137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60</v>
      </c>
      <c r="B21" s="113"/>
      <c r="C21" s="129" t="s">
        <v>12</v>
      </c>
      <c r="D21" s="129"/>
      <c r="E21" s="103">
        <f>SUM(H6:H20)</f>
        <v>1488000</v>
      </c>
      <c r="F21" s="103"/>
      <c r="G21" s="39">
        <v>2</v>
      </c>
      <c r="H21" s="65" t="s">
        <v>75</v>
      </c>
      <c r="I21" s="1"/>
    </row>
    <row r="22" spans="1:9" ht="12.75" customHeight="1">
      <c r="A22" s="114"/>
      <c r="B22" s="115"/>
      <c r="C22" s="129"/>
      <c r="D22" s="129"/>
      <c r="E22" s="103">
        <f>E21*G21</f>
        <v>2976000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67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74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73</v>
      </c>
      <c r="F36" s="76">
        <f>SUM(E22,E34)</f>
        <v>2976000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297600.00000000047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58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59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3273600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53</v>
      </c>
      <c r="B3" s="121"/>
      <c r="C3" s="121"/>
      <c r="E3" t="s">
        <v>46</v>
      </c>
      <c r="F3">
        <f>Sheet1!F36</f>
        <v>2976000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2723600</v>
      </c>
      <c r="D6" t="s">
        <v>49</v>
      </c>
    </row>
    <row r="8" spans="1:7">
      <c r="A8" s="121" t="s">
        <v>54</v>
      </c>
      <c r="B8" s="121"/>
      <c r="C8" s="121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2976000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2976000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57</v>
      </c>
      <c r="D2" t="s">
        <v>29</v>
      </c>
    </row>
    <row r="3" spans="1:5">
      <c r="A3" t="s">
        <v>19</v>
      </c>
      <c r="B3" t="s">
        <v>25</v>
      </c>
      <c r="C3" s="5" t="s">
        <v>56</v>
      </c>
      <c r="D3" s="4" t="s">
        <v>31</v>
      </c>
    </row>
    <row r="4" spans="1:5">
      <c r="A4" t="s">
        <v>20</v>
      </c>
      <c r="B4" s="2">
        <f>Sheet1!F36-(Sheet1!C36)</f>
        <v>2976000</v>
      </c>
    </row>
    <row r="5" spans="1:5">
      <c r="A5" t="s">
        <v>55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2025-11-16T06:48:15Z</cp:lastPrinted>
  <dcterms:created xsi:type="dcterms:W3CDTF">2019-03-28T03:58:09Z</dcterms:created>
  <dcterms:modified xsi:type="dcterms:W3CDTF">2025-11-16T08:38:54Z</dcterms:modified>
</cp:coreProperties>
</file>