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9BE7E6D5-AB7B-4782-B078-ECF1EBEA84A5}" xr6:coauthVersionLast="47" xr6:coauthVersionMax="47" xr10:uidLastSave="{00000000-0000-0000-0000-000000000000}"/>
  <bookViews>
    <workbookView xWindow="4290" yWindow="3255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<sst xmlns="http://schemas.openxmlformats.org/spreadsheetml/2006/main" count="82" uniqueCount="73">
  <si>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</si>
  <si>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</si>
  <si>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</si>
  <si>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</si>
  <si>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</si>
  <si>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</si>
  <si>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</si>
  <si>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</si>
  <si>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</si>
  <si>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</si>
  <si>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</si>
  <si>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</si>
  <si>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</si>
  <si>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</si>
  <si>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</si>
  <si>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</si>
  <si>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</si>
  <si>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</si>
  <si>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</si>
  <si>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</si>
  <si>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</si>
  <si>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</si>
  <si>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</si>
  <si>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</si>
  <si>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</si>
  <si>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</si>
  <si>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</si>
  <si>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</si>
  <si>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</si>
  <si>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</si>
  <si>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</si>
  <si>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</si>
  <si>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</si>
  <si>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</si>
  <si>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</si>
  <si>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</si>
  <si>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</si>
  <si>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</si>
  <si>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</si>
  <si>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</si>
  <si>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</si>
  <si>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</si>
  <si>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</si>
  <si>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</si>
  <si>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</si>
  <si>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</si>
  <si>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</si>
  <si>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</si>
  <si>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</si>
  <si>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</si>
  <si>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</si>
  <si>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</si>
  <si>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</si>
  <si>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</si>
  <si>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</si>
  <si>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</si>
  <si>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</si>
  <si>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</si>
  <si>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</si>
  <si>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</si>
  <si>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</si>
  <si>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</si>
  <si>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</si>
  <si>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</si>
  <si>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윈도우(OS)</t>
    <phoneticPr fontId="1" type="noConversion"/>
  </si>
  <si>
    <t>추가서비스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</si>
  <si>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</si>
  <si>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</si>
  <si>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</si>
  <si>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삼성전자 F27T450</t>
    <phoneticPr fontId="1" type="noConversion"/>
  </si>
  <si>
    <t>모니터</t>
    <phoneticPr fontId="1" type="noConversion"/>
  </si>
  <si>
    <t>삼성모니터 27인치</t>
    <phoneticPr fontId="1" type="noConversion"/>
  </si>
  <si>
    <t>(주)대산시빌테크날러지(모니터만)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</si>
</sst>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7" xfId="0" applyFont="1" applyFill="1" applyBorder="1" applyAlignment="1" applyProtection="1">
      <alignment horizontal="center" vertical="center" wrapText="1"/>
      <protection locked="0"/>
    </xf>
    <xf numFmtId="0" fontId="7" fillId="11" borderId="8" xfId="0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wrapText="1"/>
      <protection locked="0"/>
    </xf>
    <xf numFmtId="0" fontId="12" fillId="11" borderId="6" xfId="0" applyFont="1" applyFill="1" applyBorder="1" applyAlignment="1" applyProtection="1">
      <alignment horizontal="center" wrapText="1"/>
      <protection locked="0"/>
    </xf>
    <xf numFmtId="0" fontId="12" fillId="11" borderId="7" xfId="0" applyFont="1" applyFill="1" applyBorder="1" applyAlignment="1" applyProtection="1">
      <alignment horizontal="center" wrapText="1"/>
      <protection locked="0"/>
    </xf>
    <xf numFmtId="0" fontId="12" fillId="11" borderId="8" xfId="0" applyFont="1" applyFill="1" applyBorder="1" applyAlignment="1" applyProtection="1">
      <alignment horizontal="center" wrapText="1"/>
      <protection locked="0"/>
    </xf>
    <xf numFmtId="0" fontId="12" fillId="11" borderId="9" xfId="0" applyFont="1" applyFill="1" applyBorder="1" applyAlignment="1" applyProtection="1">
      <alignment horizontal="center" wrapText="1"/>
      <protection locked="0"/>
    </xf>
    <xf numFmtId="0" fontId="12" fillId="11" borderId="11" xfId="0" applyFont="1" applyFill="1" applyBorder="1" applyAlignment="1" applyProtection="1">
      <alignment horizontal="center" wrapText="1"/>
      <protection locked="0"/>
    </xf>
    <xf numFmtId="0" fontId="9" fillId="11" borderId="4" xfId="0" applyFont="1" applyFill="1" applyBorder="1" applyAlignment="1" applyProtection="1">
      <alignment horizontal="center" vertical="center" wrapText="1"/>
      <protection locked="0"/>
    </xf>
    <xf numFmtId="0" fontId="9" fillId="11" borderId="6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 applyProtection="1">
      <alignment horizontal="center" vertical="center" wrapText="1"/>
      <protection locked="0"/>
    </xf>
    <xf numFmtId="0" fontId="9" fillId="11" borderId="11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/>
      <protection locked="0"/>
    </xf>
    <xf numFmtId="0" fontId="9" fillId="11" borderId="3" xfId="0" applyFont="1" applyFill="1" applyBorder="1" applyAlignment="1" applyProtection="1">
      <alignment horizontal="center" vertical="center"/>
      <protection locked="0"/>
    </xf>
    <xf numFmtId="0" fontId="9" fillId="11" borderId="2" xfId="0" applyFont="1" applyFill="1" applyBorder="1" applyAlignment="1" applyProtection="1">
      <alignment horizontal="center" vertical="center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72</v>
      </c>
      <c r="C1" s="103" t="s">
        <v>71</v>
      </c>
      <c r="D1" s="104"/>
      <c r="E1" s="54"/>
      <c r="F1" s="55"/>
      <c r="G1" s="55"/>
      <c r="H1" s="56"/>
    </row>
    <row r="2" spans="1:9" ht="22.5" customHeight="1">
      <c r="A2" s="14" t="s">
        <v>34</v>
      </c>
      <c r="B2" s="15">
        <v>1086295429</v>
      </c>
      <c r="C2" s="105"/>
      <c r="D2" s="10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07"/>
      <c r="C4" s="107"/>
      <c r="D4" s="10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17"/>
      <c r="B6" s="118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19"/>
      <c r="B7" s="120"/>
      <c r="C7" s="68"/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9"/>
      <c r="B8" s="120"/>
      <c r="C8" s="70"/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19"/>
      <c r="B9" s="120"/>
      <c r="C9" s="68"/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19"/>
      <c r="B10" s="120"/>
      <c r="C10" s="68"/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9"/>
      <c r="B11" s="120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9"/>
      <c r="B12" s="120"/>
      <c r="C12" s="116"/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19"/>
      <c r="B13" s="120"/>
      <c r="C13" s="112"/>
      <c r="D13" s="11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9"/>
      <c r="B14" s="120"/>
      <c r="C14" s="112"/>
      <c r="D14" s="113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119"/>
      <c r="B15" s="120"/>
      <c r="C15" s="112"/>
      <c r="D15" s="113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119"/>
      <c r="B16" s="120"/>
      <c r="C16" s="114"/>
      <c r="D16" s="115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9"/>
      <c r="B17" s="120"/>
      <c r="C17" s="135"/>
      <c r="D17" s="134"/>
      <c r="E17" s="23"/>
      <c r="F17" s="24"/>
      <c r="G17" s="23"/>
      <c r="H17" s="34">
        <f t="shared" si="0"/>
        <v>0</v>
      </c>
      <c r="I17" s="1"/>
    </row>
    <row r="18" spans="1:9">
      <c r="A18" s="119"/>
      <c r="B18" s="120"/>
      <c r="C18" s="133"/>
      <c r="D18" s="134"/>
      <c r="E18" s="23" t="s">
        <v>64</v>
      </c>
      <c r="F18" s="24"/>
      <c r="G18" s="23"/>
      <c r="H18" s="34">
        <f t="shared" si="0"/>
        <v>0</v>
      </c>
      <c r="I18" s="1"/>
    </row>
    <row r="19" spans="1:9">
      <c r="A19" s="119"/>
      <c r="B19" s="120"/>
      <c r="C19" s="136"/>
      <c r="D19" s="137"/>
      <c r="E19" s="20" t="s">
        <v>65</v>
      </c>
      <c r="F19" s="24"/>
      <c r="G19" s="23"/>
      <c r="H19" s="34">
        <f t="shared" si="0"/>
        <v>0</v>
      </c>
      <c r="I19" s="1"/>
    </row>
    <row r="20" spans="1:9">
      <c r="A20" s="119"/>
      <c r="B20" s="120"/>
      <c r="C20" s="110"/>
      <c r="D20" s="11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21"/>
      <c r="B21" s="122"/>
      <c r="C21" s="109" t="s">
        <v>12</v>
      </c>
      <c r="D21" s="109"/>
      <c r="E21" s="95">
        <f>SUM(H6:H20)</f>
        <v>0</v>
      </c>
      <c r="F21" s="95"/>
      <c r="G21" s="39">
        <v>1</v>
      </c>
      <c r="H21" s="65" t="s">
        <v>68</v>
      </c>
      <c r="I21" s="1"/>
    </row>
    <row r="22" spans="1:9" ht="12.75" customHeight="1">
      <c r="A22" s="123"/>
      <c r="B22" s="124"/>
      <c r="C22" s="109"/>
      <c r="D22" s="109"/>
      <c r="E22" s="95">
        <f>E21*G21</f>
        <v>0</v>
      </c>
      <c r="F22" s="95"/>
      <c r="G22" s="95"/>
      <c r="H22" s="65"/>
      <c r="I22" s="1"/>
    </row>
    <row r="23" spans="1:9" ht="12.75" customHeight="1">
      <c r="A23" s="123"/>
      <c r="B23" s="124"/>
      <c r="C23" s="109"/>
      <c r="D23" s="109"/>
      <c r="E23" s="95"/>
      <c r="F23" s="95"/>
      <c r="G23" s="95"/>
      <c r="H23" s="65"/>
      <c r="I23" s="1"/>
    </row>
    <row r="24" spans="1:9" ht="17.25" customHeight="1">
      <c r="A24" s="123"/>
      <c r="B24" s="124"/>
      <c r="C24" s="89" t="s">
        <v>17</v>
      </c>
      <c r="D24" s="9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25"/>
      <c r="B25" s="126"/>
      <c r="C25" s="91" t="s">
        <v>69</v>
      </c>
      <c r="D25" s="92"/>
      <c r="E25" s="41" t="s">
        <v>70</v>
      </c>
      <c r="F25" s="37">
        <v>210000</v>
      </c>
      <c r="G25" s="38">
        <v>3</v>
      </c>
      <c r="H25" s="42">
        <f>F25*G25</f>
        <v>630000</v>
      </c>
      <c r="I25" s="1"/>
    </row>
    <row r="26" spans="1:9" ht="25.15" customHeight="1">
      <c r="A26" s="127"/>
      <c r="B26" s="128"/>
      <c r="C26" s="100"/>
      <c r="D26" s="100"/>
      <c r="E26" s="41"/>
      <c r="F26" s="37"/>
      <c r="G26" s="38"/>
      <c r="H26" s="42">
        <f>F26*G26</f>
        <v>0</v>
      </c>
      <c r="I26" s="1"/>
    </row>
    <row r="27" spans="1:9">
      <c r="A27" s="129"/>
      <c r="B27" s="130"/>
      <c r="C27" s="100"/>
      <c r="D27" s="100"/>
      <c r="E27" s="41"/>
      <c r="F27" s="37"/>
      <c r="G27" s="38"/>
      <c r="H27" s="42">
        <f t="shared" ref="H27:H33" si="1">F27*G27</f>
        <v>0</v>
      </c>
      <c r="I27" s="1"/>
    </row>
    <row r="28" spans="1:9">
      <c r="A28" s="129"/>
      <c r="B28" s="130"/>
      <c r="C28" s="100"/>
      <c r="D28" s="100"/>
      <c r="E28" s="41"/>
      <c r="F28" s="37"/>
      <c r="G28" s="38"/>
      <c r="H28" s="42">
        <f t="shared" si="1"/>
        <v>0</v>
      </c>
      <c r="I28" s="1"/>
    </row>
    <row r="29" spans="1:9">
      <c r="A29" s="129"/>
      <c r="B29" s="130"/>
      <c r="C29" s="100"/>
      <c r="D29" s="100"/>
      <c r="E29" s="41"/>
      <c r="F29" s="37"/>
      <c r="G29" s="38"/>
      <c r="H29" s="42">
        <f t="shared" si="1"/>
        <v>0</v>
      </c>
      <c r="I29" s="1"/>
    </row>
    <row r="30" spans="1:9">
      <c r="A30" s="129"/>
      <c r="B30" s="130"/>
      <c r="C30" s="100"/>
      <c r="D30" s="100"/>
      <c r="E30" s="41"/>
      <c r="F30" s="37"/>
      <c r="G30" s="38"/>
      <c r="H30" s="42">
        <f t="shared" si="1"/>
        <v>0</v>
      </c>
      <c r="I30" s="1"/>
    </row>
    <row r="31" spans="1:9">
      <c r="A31" s="129"/>
      <c r="B31" s="130"/>
      <c r="C31" s="100"/>
      <c r="D31" s="10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29"/>
      <c r="B32" s="130"/>
      <c r="C32" s="93"/>
      <c r="D32" s="94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31"/>
      <c r="B33" s="132"/>
      <c r="C33" s="93"/>
      <c r="D33" s="94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8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86"/>
      <c r="E34" s="96">
        <f>SUM(H25:H31)</f>
        <v>630000</v>
      </c>
      <c r="F34" s="97"/>
      <c r="G34" s="97"/>
      <c r="H34" s="63" t="s">
        <v>67</v>
      </c>
      <c r="I34" s="1"/>
    </row>
    <row r="35" spans="1:9" ht="14.25" customHeight="1">
      <c r="A35" s="46"/>
      <c r="B35" s="47"/>
      <c r="C35" s="87"/>
      <c r="D35" s="88"/>
      <c r="E35" s="98"/>
      <c r="F35" s="99"/>
      <c r="G35" s="99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66</v>
      </c>
      <c r="F36" s="74">
        <f>SUM(E22,E34)</f>
        <v>630000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3" t="b">
        <f>IF(F38="카드+현금",Sheet3!C9,IF(F38="현금+카드",Sheet3!C6))</f>
        <v>0</v>
      </c>
      <c r="D37" s="84"/>
      <c r="E37" s="26" t="s">
        <v>15</v>
      </c>
      <c r="F37" s="72">
        <f>F36*1.1-F36</f>
        <v>63000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1" t="s">
        <v>59</v>
      </c>
      <c r="G38" s="82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693000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02" t="s">
        <v>43</v>
      </c>
      <c r="G41" s="10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01"/>
      <c r="B43" s="10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01" t="s">
        <v>54</v>
      </c>
      <c r="B3" s="101"/>
      <c r="C3" s="101"/>
      <c r="E3" t="s">
        <v>47</v>
      </c>
      <c r="F3">
        <f>Sheet1!F36</f>
        <v>630000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143000</v>
      </c>
      <c r="D6" t="s">
        <v>50</v>
      </c>
    </row>
    <row r="8" spans="1:7">
      <c r="A8" s="101" t="s">
        <v>55</v>
      </c>
      <c r="B8" s="101"/>
      <c r="C8" s="10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630000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2025-11-10T01:26:35Z</dcterms:modified>
</cp:coreProperties>
</file>